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 tabRatio="599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L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L295" i="1" s="1"/>
  <c r="J296" i="1"/>
  <c r="I296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I265" i="1"/>
  <c r="L264" i="1"/>
  <c r="L263" i="1" s="1"/>
  <c r="J264" i="1"/>
  <c r="J263" i="1" s="1"/>
  <c r="I264" i="1"/>
  <c r="I263" i="1"/>
  <c r="L260" i="1"/>
  <c r="K260" i="1"/>
  <c r="K259" i="1" s="1"/>
  <c r="J260" i="1"/>
  <c r="I260" i="1"/>
  <c r="L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K249" i="1" s="1"/>
  <c r="J250" i="1"/>
  <c r="I250" i="1"/>
  <c r="L249" i="1"/>
  <c r="J249" i="1"/>
  <c r="I249" i="1"/>
  <c r="L246" i="1"/>
  <c r="L245" i="1" s="1"/>
  <c r="K246" i="1"/>
  <c r="J246" i="1"/>
  <c r="I246" i="1"/>
  <c r="K245" i="1"/>
  <c r="J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J233" i="1"/>
  <c r="I233" i="1"/>
  <c r="L232" i="1"/>
  <c r="J232" i="1"/>
  <c r="I232" i="1"/>
  <c r="J231" i="1"/>
  <c r="I231" i="1"/>
  <c r="L226" i="1"/>
  <c r="K226" i="1"/>
  <c r="J226" i="1"/>
  <c r="I226" i="1"/>
  <c r="L225" i="1"/>
  <c r="L224" i="1" s="1"/>
  <c r="K225" i="1"/>
  <c r="J225" i="1"/>
  <c r="I225" i="1"/>
  <c r="K224" i="1"/>
  <c r="J224" i="1"/>
  <c r="I224" i="1"/>
  <c r="L222" i="1"/>
  <c r="L221" i="1" s="1"/>
  <c r="L220" i="1" s="1"/>
  <c r="K222" i="1"/>
  <c r="J222" i="1"/>
  <c r="I222" i="1"/>
  <c r="K221" i="1"/>
  <c r="K220" i="1" s="1"/>
  <c r="J221" i="1"/>
  <c r="J220" i="1" s="1"/>
  <c r="I221" i="1"/>
  <c r="I220" i="1"/>
  <c r="L213" i="1"/>
  <c r="K213" i="1"/>
  <c r="J213" i="1"/>
  <c r="I213" i="1"/>
  <c r="L212" i="1"/>
  <c r="K212" i="1"/>
  <c r="J212" i="1"/>
  <c r="I212" i="1"/>
  <c r="L210" i="1"/>
  <c r="L209" i="1" s="1"/>
  <c r="L208" i="1" s="1"/>
  <c r="K210" i="1"/>
  <c r="J210" i="1"/>
  <c r="I210" i="1"/>
  <c r="K209" i="1"/>
  <c r="K208" i="1" s="1"/>
  <c r="J209" i="1"/>
  <c r="I209" i="1"/>
  <c r="J208" i="1"/>
  <c r="I208" i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/>
  <c r="I201" i="1" s="1"/>
  <c r="L199" i="1"/>
  <c r="L198" i="1" s="1"/>
  <c r="K199" i="1"/>
  <c r="J199" i="1"/>
  <c r="I199" i="1"/>
  <c r="K198" i="1"/>
  <c r="J198" i="1"/>
  <c r="I198" i="1"/>
  <c r="L194" i="1"/>
  <c r="L193" i="1" s="1"/>
  <c r="K194" i="1"/>
  <c r="J194" i="1"/>
  <c r="I194" i="1"/>
  <c r="K193" i="1"/>
  <c r="J193" i="1"/>
  <c r="I193" i="1"/>
  <c r="L189" i="1"/>
  <c r="L188" i="1" s="1"/>
  <c r="K189" i="1"/>
  <c r="J189" i="1"/>
  <c r="I189" i="1"/>
  <c r="K188" i="1"/>
  <c r="J188" i="1"/>
  <c r="I188" i="1"/>
  <c r="L184" i="1"/>
  <c r="L183" i="1" s="1"/>
  <c r="K184" i="1"/>
  <c r="K183" i="1" s="1"/>
  <c r="J184" i="1"/>
  <c r="I184" i="1"/>
  <c r="I183" i="1" s="1"/>
  <c r="J183" i="1"/>
  <c r="L181" i="1"/>
  <c r="L180" i="1" s="1"/>
  <c r="K181" i="1"/>
  <c r="K180" i="1" s="1"/>
  <c r="K179" i="1" s="1"/>
  <c r="J181" i="1"/>
  <c r="J180" i="1" s="1"/>
  <c r="J179" i="1" s="1"/>
  <c r="I181" i="1"/>
  <c r="I180" i="1"/>
  <c r="L173" i="1"/>
  <c r="K173" i="1"/>
  <c r="J173" i="1"/>
  <c r="I173" i="1"/>
  <c r="L172" i="1"/>
  <c r="K172" i="1"/>
  <c r="J172" i="1"/>
  <c r="J166" i="1" s="1"/>
  <c r="I172" i="1"/>
  <c r="I166" i="1" s="1"/>
  <c r="L168" i="1"/>
  <c r="K168" i="1"/>
  <c r="K167" i="1" s="1"/>
  <c r="K166" i="1" s="1"/>
  <c r="J168" i="1"/>
  <c r="I168" i="1"/>
  <c r="L167" i="1"/>
  <c r="L166" i="1" s="1"/>
  <c r="J167" i="1"/>
  <c r="I167" i="1"/>
  <c r="L164" i="1"/>
  <c r="L163" i="1" s="1"/>
  <c r="L162" i="1" s="1"/>
  <c r="K164" i="1"/>
  <c r="K163" i="1" s="1"/>
  <c r="K162" i="1" s="1"/>
  <c r="J164" i="1"/>
  <c r="I164" i="1"/>
  <c r="J163" i="1"/>
  <c r="J162" i="1" s="1"/>
  <c r="I163" i="1"/>
  <c r="I162" i="1" s="1"/>
  <c r="L159" i="1"/>
  <c r="L158" i="1" s="1"/>
  <c r="K159" i="1"/>
  <c r="J159" i="1"/>
  <c r="I159" i="1"/>
  <c r="I158" i="1" s="1"/>
  <c r="I152" i="1" s="1"/>
  <c r="I151" i="1" s="1"/>
  <c r="K158" i="1"/>
  <c r="J158" i="1"/>
  <c r="L154" i="1"/>
  <c r="K154" i="1"/>
  <c r="J154" i="1"/>
  <c r="I154" i="1"/>
  <c r="L153" i="1"/>
  <c r="K153" i="1"/>
  <c r="J153" i="1"/>
  <c r="I153" i="1"/>
  <c r="K152" i="1"/>
  <c r="K151" i="1" s="1"/>
  <c r="J152" i="1"/>
  <c r="J151" i="1" s="1"/>
  <c r="L148" i="1"/>
  <c r="L147" i="1" s="1"/>
  <c r="L146" i="1" s="1"/>
  <c r="K148" i="1"/>
  <c r="K147" i="1" s="1"/>
  <c r="K146" i="1" s="1"/>
  <c r="J148" i="1"/>
  <c r="I148" i="1"/>
  <c r="I147" i="1" s="1"/>
  <c r="I146" i="1" s="1"/>
  <c r="J147" i="1"/>
  <c r="J146" i="1" s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K138" i="1" s="1"/>
  <c r="J139" i="1"/>
  <c r="J138" i="1" s="1"/>
  <c r="I139" i="1"/>
  <c r="L138" i="1"/>
  <c r="I138" i="1"/>
  <c r="L135" i="1"/>
  <c r="K135" i="1"/>
  <c r="J135" i="1"/>
  <c r="I135" i="1"/>
  <c r="L134" i="1"/>
  <c r="L133" i="1" s="1"/>
  <c r="K134" i="1"/>
  <c r="K133" i="1" s="1"/>
  <c r="J134" i="1"/>
  <c r="I134" i="1"/>
  <c r="J133" i="1"/>
  <c r="J132" i="1" s="1"/>
  <c r="I133" i="1"/>
  <c r="I132" i="1" s="1"/>
  <c r="L130" i="1"/>
  <c r="L129" i="1" s="1"/>
  <c r="L128" i="1" s="1"/>
  <c r="K130" i="1"/>
  <c r="K129" i="1" s="1"/>
  <c r="K128" i="1" s="1"/>
  <c r="J130" i="1"/>
  <c r="I130" i="1"/>
  <c r="J129" i="1"/>
  <c r="J128" i="1" s="1"/>
  <c r="I129" i="1"/>
  <c r="I128" i="1" s="1"/>
  <c r="L126" i="1"/>
  <c r="L125" i="1" s="1"/>
  <c r="L124" i="1" s="1"/>
  <c r="K126" i="1"/>
  <c r="K125" i="1" s="1"/>
  <c r="K124" i="1" s="1"/>
  <c r="J126" i="1"/>
  <c r="I126" i="1"/>
  <c r="J125" i="1"/>
  <c r="J124" i="1" s="1"/>
  <c r="I125" i="1"/>
  <c r="I124" i="1" s="1"/>
  <c r="L122" i="1"/>
  <c r="L121" i="1" s="1"/>
  <c r="L120" i="1" s="1"/>
  <c r="K122" i="1"/>
  <c r="K121" i="1" s="1"/>
  <c r="K120" i="1" s="1"/>
  <c r="J122" i="1"/>
  <c r="I122" i="1"/>
  <c r="J121" i="1"/>
  <c r="J120" i="1" s="1"/>
  <c r="I121" i="1"/>
  <c r="I120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/>
  <c r="I116" i="1"/>
  <c r="L113" i="1"/>
  <c r="K113" i="1"/>
  <c r="J113" i="1"/>
  <c r="J112" i="1" s="1"/>
  <c r="J111" i="1" s="1"/>
  <c r="I113" i="1"/>
  <c r="L112" i="1"/>
  <c r="L111" i="1" s="1"/>
  <c r="K112" i="1"/>
  <c r="K111" i="1" s="1"/>
  <c r="I112" i="1"/>
  <c r="I111" i="1" s="1"/>
  <c r="L107" i="1"/>
  <c r="L106" i="1" s="1"/>
  <c r="K107" i="1"/>
  <c r="K106" i="1" s="1"/>
  <c r="J107" i="1"/>
  <c r="I107" i="1"/>
  <c r="I106" i="1" s="1"/>
  <c r="J106" i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/>
  <c r="I101" i="1" s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3" i="1"/>
  <c r="K93" i="1"/>
  <c r="K92" i="1" s="1"/>
  <c r="K91" i="1" s="1"/>
  <c r="K90" i="1" s="1"/>
  <c r="J93" i="1"/>
  <c r="J92" i="1" s="1"/>
  <c r="J91" i="1" s="1"/>
  <c r="I93" i="1"/>
  <c r="L92" i="1"/>
  <c r="I92" i="1"/>
  <c r="I91" i="1" s="1"/>
  <c r="L91" i="1"/>
  <c r="L86" i="1"/>
  <c r="K86" i="1"/>
  <c r="K85" i="1" s="1"/>
  <c r="K84" i="1" s="1"/>
  <c r="K83" i="1" s="1"/>
  <c r="J86" i="1"/>
  <c r="I86" i="1"/>
  <c r="I85" i="1" s="1"/>
  <c r="I84" i="1" s="1"/>
  <c r="I83" i="1" s="1"/>
  <c r="L85" i="1"/>
  <c r="L84" i="1" s="1"/>
  <c r="L83" i="1" s="1"/>
  <c r="J85" i="1"/>
  <c r="J84" i="1"/>
  <c r="J83" i="1" s="1"/>
  <c r="L81" i="1"/>
  <c r="K81" i="1"/>
  <c r="K80" i="1" s="1"/>
  <c r="K79" i="1" s="1"/>
  <c r="J81" i="1"/>
  <c r="J80" i="1" s="1"/>
  <c r="J79" i="1" s="1"/>
  <c r="I81" i="1"/>
  <c r="L80" i="1"/>
  <c r="L79" i="1" s="1"/>
  <c r="I80" i="1"/>
  <c r="I79" i="1"/>
  <c r="L75" i="1"/>
  <c r="L74" i="1" s="1"/>
  <c r="K75" i="1"/>
  <c r="K74" i="1" s="1"/>
  <c r="J75" i="1"/>
  <c r="J74" i="1" s="1"/>
  <c r="I75" i="1"/>
  <c r="I74" i="1"/>
  <c r="L70" i="1"/>
  <c r="L69" i="1" s="1"/>
  <c r="L63" i="1" s="1"/>
  <c r="L62" i="1" s="1"/>
  <c r="K70" i="1"/>
  <c r="K69" i="1" s="1"/>
  <c r="J70" i="1"/>
  <c r="J69" i="1" s="1"/>
  <c r="I70" i="1"/>
  <c r="I69" i="1"/>
  <c r="L65" i="1"/>
  <c r="K65" i="1"/>
  <c r="J65" i="1"/>
  <c r="I65" i="1"/>
  <c r="L64" i="1"/>
  <c r="K64" i="1"/>
  <c r="J64" i="1"/>
  <c r="I64" i="1"/>
  <c r="I63" i="1" s="1"/>
  <c r="I62" i="1" s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/>
  <c r="I43" i="1"/>
  <c r="I42" i="1" s="1"/>
  <c r="L40" i="1"/>
  <c r="L39" i="1" s="1"/>
  <c r="L38" i="1" s="1"/>
  <c r="K40" i="1"/>
  <c r="K39" i="1" s="1"/>
  <c r="K38" i="1" s="1"/>
  <c r="J40" i="1"/>
  <c r="J39" i="1" s="1"/>
  <c r="J38" i="1" s="1"/>
  <c r="I40" i="1"/>
  <c r="I39" i="1" s="1"/>
  <c r="I38" i="1" s="1"/>
  <c r="L36" i="1"/>
  <c r="K36" i="1"/>
  <c r="J36" i="1"/>
  <c r="I36" i="1"/>
  <c r="L34" i="1"/>
  <c r="K34" i="1"/>
  <c r="K33" i="1" s="1"/>
  <c r="K32" i="1" s="1"/>
  <c r="J34" i="1"/>
  <c r="I34" i="1"/>
  <c r="L33" i="1"/>
  <c r="L32" i="1" s="1"/>
  <c r="L31" i="1" s="1"/>
  <c r="J33" i="1"/>
  <c r="J32" i="1" s="1"/>
  <c r="I33" i="1"/>
  <c r="I32" i="1" s="1"/>
  <c r="K296" i="1" l="1"/>
  <c r="K295" i="1" s="1"/>
  <c r="J230" i="1"/>
  <c r="K263" i="1"/>
  <c r="I230" i="1"/>
  <c r="K231" i="1"/>
  <c r="J178" i="1"/>
  <c r="K178" i="1"/>
  <c r="I179" i="1"/>
  <c r="I178" i="1" s="1"/>
  <c r="I161" i="1"/>
  <c r="K161" i="1"/>
  <c r="J161" i="1"/>
  <c r="L132" i="1"/>
  <c r="K110" i="1"/>
  <c r="I110" i="1"/>
  <c r="J110" i="1"/>
  <c r="J90" i="1"/>
  <c r="I90" i="1"/>
  <c r="K63" i="1"/>
  <c r="K62" i="1" s="1"/>
  <c r="I31" i="1"/>
  <c r="J63" i="1"/>
  <c r="J62" i="1" s="1"/>
  <c r="L179" i="1"/>
  <c r="L178" i="1" s="1"/>
  <c r="L231" i="1"/>
  <c r="L230" i="1" s="1"/>
  <c r="L161" i="1"/>
  <c r="L152" i="1"/>
  <c r="L151" i="1" s="1"/>
  <c r="J31" i="1"/>
  <c r="K31" i="1"/>
  <c r="L90" i="1"/>
  <c r="L30" i="1" s="1"/>
  <c r="L110" i="1"/>
  <c r="K132" i="1"/>
  <c r="J177" i="1" l="1"/>
  <c r="I177" i="1"/>
  <c r="K230" i="1"/>
  <c r="L177" i="1"/>
  <c r="L360" i="1" s="1"/>
  <c r="K177" i="1"/>
  <c r="I30" i="1"/>
  <c r="I360" i="1" s="1"/>
  <c r="J30" i="1"/>
  <c r="K30" i="1"/>
  <c r="J360" i="1" l="1"/>
  <c r="K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<sst xmlns="http://schemas.openxmlformats.org/spreadsheetml/2006/main" count="380" uniqueCount="238">
  <si>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</si>
  <si>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</si>
  <si>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</si>
  <si>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</si>
  <si>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</si>
  <si>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</si>
  <si>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</si>
  <si>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</si>
  <si>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</si>
  <si>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</si>
  <si>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</si>
  <si>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</si>
  <si>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</si>
  <si>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</si>
  <si>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</si>
  <si>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</si>
  <si>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</si>
  <si>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</si>
  <si>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</si>
  <si>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</si>
  <si>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</si>
  <si>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</si>
  <si>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</si>
  <si>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</si>
  <si>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</si>
  <si>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</si>
  <si>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</si>
  <si>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</si>
  <si>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</si>
  <si>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</si>
  <si>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</si>
  <si>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</si>
  <si>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</si>
  <si>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</si>
  <si>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</si>
  <si>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</si>
  <si>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</si>
  <si>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</si>
  <si>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</si>
  <si>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</si>
  <si>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</si>
  <si>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</si>
  <si>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</si>
  <si>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</si>
  <si>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</si>
  <si>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</si>
  <si>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</si>
  <si>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</si>
  <si>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</si>
  <si>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</si>
  <si>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</si>
  <si>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</si>
  <si>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</si>
  <si>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</si>
  <si>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</si>
  <si>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</si>
  <si>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</si>
  <si>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</si>
  <si>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</si>
  <si>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</si>
  <si>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</si>
  <si>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</si>
  <si>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</si>
  <si>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</si>
  <si>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</si>
  <si>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</si>
  <si>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</si>
  <si>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</si>
  <si>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</si>
  <si>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</si>
  <si>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</si>
  <si>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</si>
  <si>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</si>
  <si>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</si>
  <si>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</si>
  <si>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</si>
  <si>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</si>
  <si>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</si>
  <si>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</si>
  <si>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</si>
  <si>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</si>
  <si>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</si>
  <si>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</si>
  <si>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</si>
  <si>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</si>
  <si>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</si>
  <si>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</si>
  <si>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</si>
  <si>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</si>
  <si>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</si>
  <si>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</si>
  <si>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</si>
  <si>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</si>
  <si>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</si>
  <si>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</si>
  <si>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</si>
  <si>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</si>
  <si>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</si>
  <si>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</si>
  <si>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</si>
  <si>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</si>
  <si>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</si>
  <si>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</si>
  <si>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</si>
  <si>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</si>
  <si>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</si>
  <si>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</si>
  <si>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</si>
  <si>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</si>
  <si>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</si>
  <si>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</si>
  <si>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</si>
  <si>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</si>
  <si>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</si>
  <si>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</si>
  <si>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</si>
  <si>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</si>
  <si>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</si>
  <si>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</si>
  <si>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</si>
  <si>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</si>
  <si>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</si>
  <si>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</si>
  <si>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</si>
  <si>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</si>
  <si>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</si>
  <si>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</si>
  <si>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</si>
  <si>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</si>
  <si>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</si>
  <si>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</si>
  <si>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</si>
  <si>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</si>
  <si>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</si>
  <si>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</si>
  <si>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</si>
  <si>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</si>
  <si>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</si>
  <si>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</si>
  <si>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</si>
  <si>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</si>
  <si>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</si>
  <si>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</si>
  <si>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</si>
  <si>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</si>
  <si>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</si>
  <si>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</si>
  <si>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</si>
  <si>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</si>
  <si>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</si>
  <si>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</si>
  <si>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</si>
  <si>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</si>
  <si>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</si>
  <si>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</si>
  <si>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</si>
  <si>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</si>
  <si>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</si>
  <si>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</si>
  <si>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</si>
  <si>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</si>
  <si>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</si>
  <si>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</si>
  <si>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</si>
  <si>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</si>
  <si>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</si>
  <si>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</si>
  <si>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</si>
  <si>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</si>
  <si>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</si>
  <si>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</si>
  <si>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</si>
  <si>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</si>
  <si>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</si>
  <si>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</si>
  <si>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</si>
  <si>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</si>
  <si>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</si>
  <si>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</si>
  <si>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</si>
  <si>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</si>
  <si>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</si>
  <si>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</si>
  <si>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</si>
  <si>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</si>
  <si>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</si>
  <si>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</si>
  <si>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</si>
  <si>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</si>
  <si>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</si>
  <si>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</si>
  <si>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</si>
  <si>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</si>
  <si>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</si>
  <si>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</si>
  <si>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</si>
  <si>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</si>
  <si>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</si>
  <si>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</si>
  <si>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</si>
  <si>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</si>
  <si>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</si>
  <si>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</si>
  <si>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</si>
  <si>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</si>
  <si>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</si>
  <si>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</si>
  <si>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</si>
  <si>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</si>
  <si>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</si>
  <si>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</si>
  <si>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</si>
  <si>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</si>
  <si>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</si>
  <si>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</si>
  <si>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</si>
  <si>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</si>
  <si>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</si>
  <si>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</si>
  <si>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</si>
  <si>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</si>
  <si>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</si>
  <si>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</si>
  <si>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</si>
  <si>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</si>
  <si>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</si>
  <si>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</si>
  <si>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</si>
  <si>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</si>
  <si>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</si>
  <si>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</si>
  <si>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</si>
  <si>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</si>
  <si>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</si>
  <si>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liepos 11 d.  Nr. 2211</t>
  </si>
  <si>
    <t>ŠVIETIMO PASLAUGŲ UŽTIKRINIMAS IR GERINIMAS</t>
  </si>
  <si>
    <t>Direktoriaus pavaduotojas ūkio reikalams, pavaduojantis direktorių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</si>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</sst>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12" colorId="9" zoomScale="110" zoomScaleNormal="100" zoomScaleSheetLayoutView="110" workbookViewId="0">
      <selection activeCell="C22" sqref="C22:I22"/>
    </sheetView>
  </sheetViews>
  <sheetFormatPr defaultColWidth="9.140625" defaultRowHeight="12.75" customHeight="1" x14ac:dyDescent="0.25"/>
  <cols>
    <col min="1" max="2" width="2" style="2" customWidth="1"/>
    <col min="3" max="3" width="1.42578125" style="2" customWidth="1"/>
    <col min="4" max="4" width="2.42578125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8" t="s">
        <v>6</v>
      </c>
      <c r="H6" s="198"/>
      <c r="I6" s="198"/>
      <c r="J6" s="198"/>
      <c r="K6" s="198"/>
      <c r="L6" s="12"/>
      <c r="M6" s="8"/>
    </row>
    <row r="7" spans="1:16" ht="18.75" customHeight="1" x14ac:dyDescent="0.25">
      <c r="A7" s="199" t="s">
        <v>7</v>
      </c>
      <c r="B7" s="200"/>
      <c r="C7" s="200"/>
      <c r="D7" s="200"/>
      <c r="E7" s="200"/>
      <c r="F7" s="201"/>
      <c r="G7" s="200"/>
      <c r="H7" s="200"/>
      <c r="I7" s="200"/>
      <c r="J7" s="200"/>
      <c r="K7" s="200"/>
      <c r="L7" s="200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202" t="s">
        <v>8</v>
      </c>
      <c r="H8" s="202"/>
      <c r="I8" s="202"/>
      <c r="J8" s="202"/>
      <c r="K8" s="202"/>
      <c r="L8" s="7"/>
      <c r="M8" s="8"/>
    </row>
    <row r="9" spans="1:16" ht="16.5" customHeight="1" x14ac:dyDescent="0.25">
      <c r="A9" s="203" t="s">
        <v>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8"/>
      <c r="P9" s="2" t="s">
        <v>10</v>
      </c>
    </row>
    <row r="10" spans="1:16" ht="15.75" customHeight="1" x14ac:dyDescent="0.25">
      <c r="G10" s="198" t="s">
        <v>11</v>
      </c>
      <c r="H10" s="198"/>
      <c r="I10" s="198"/>
      <c r="J10" s="198"/>
      <c r="K10" s="198"/>
      <c r="M10" s="8"/>
    </row>
    <row r="11" spans="1:16" ht="12" customHeight="1" x14ac:dyDescent="0.25">
      <c r="G11" s="201" t="s">
        <v>12</v>
      </c>
      <c r="H11" s="201"/>
      <c r="I11" s="201"/>
      <c r="J11" s="201"/>
      <c r="K11" s="201"/>
    </row>
    <row r="12" spans="1:16" ht="9" customHeight="1" x14ac:dyDescent="0.25"/>
    <row r="13" spans="1:16" ht="12" customHeight="1" x14ac:dyDescent="0.25">
      <c r="B13" s="203" t="s">
        <v>13</v>
      </c>
      <c r="C13" s="203"/>
      <c r="D13" s="203"/>
      <c r="E13" s="203"/>
      <c r="F13" s="203"/>
      <c r="G13" s="203"/>
      <c r="H13" s="203"/>
      <c r="I13" s="203"/>
      <c r="J13" s="203"/>
      <c r="K13" s="203"/>
      <c r="L13" s="203"/>
    </row>
    <row r="14" spans="1:16" ht="12" customHeight="1" x14ac:dyDescent="0.25"/>
    <row r="15" spans="1:16" ht="12.75" customHeight="1" x14ac:dyDescent="0.25">
      <c r="G15" s="204" t="s">
        <v>234</v>
      </c>
      <c r="H15" s="198"/>
      <c r="I15" s="198"/>
      <c r="J15" s="198"/>
      <c r="K15" s="198"/>
    </row>
    <row r="16" spans="1:16" ht="11.25" customHeight="1" x14ac:dyDescent="0.25">
      <c r="G16" s="201" t="s">
        <v>14</v>
      </c>
      <c r="H16" s="201"/>
      <c r="I16" s="201"/>
      <c r="J16" s="201"/>
      <c r="K16" s="201"/>
    </row>
    <row r="17" spans="1:18" ht="15" customHeight="1" x14ac:dyDescent="0.25">
      <c r="B17" s="9"/>
      <c r="C17" s="9"/>
      <c r="D17" s="9"/>
      <c r="E17" s="204" t="s">
        <v>235</v>
      </c>
      <c r="F17" s="198"/>
      <c r="G17" s="198"/>
      <c r="H17" s="198"/>
      <c r="I17" s="198"/>
      <c r="J17" s="198"/>
      <c r="K17" s="198"/>
      <c r="L17" s="9"/>
    </row>
    <row r="18" spans="1:18" ht="12" customHeight="1" x14ac:dyDescent="0.25">
      <c r="A18" s="205" t="s">
        <v>15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J20" s="20" t="s">
        <v>17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18" ht="12.75" customHeight="1" x14ac:dyDescent="0.25">
      <c r="C22" s="195"/>
      <c r="D22" s="196"/>
      <c r="E22" s="196"/>
      <c r="F22" s="197"/>
      <c r="G22" s="196"/>
      <c r="H22" s="196"/>
      <c r="I22" s="196"/>
      <c r="K22" s="23" t="s">
        <v>19</v>
      </c>
      <c r="L22" s="24" t="s">
        <v>20</v>
      </c>
      <c r="M22" s="16"/>
    </row>
    <row r="23" spans="1:18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18" ht="13.5" customHeight="1" x14ac:dyDescent="0.25">
      <c r="G25" s="184" t="s">
        <v>24</v>
      </c>
      <c r="H25" s="184"/>
      <c r="I25" s="33">
        <v>9</v>
      </c>
      <c r="J25" s="34">
        <v>2</v>
      </c>
      <c r="K25" s="28">
        <v>1</v>
      </c>
      <c r="L25" s="28">
        <v>1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18" ht="24" customHeight="1" x14ac:dyDescent="0.25">
      <c r="A27" s="185" t="s">
        <v>26</v>
      </c>
      <c r="B27" s="186"/>
      <c r="C27" s="186"/>
      <c r="D27" s="186"/>
      <c r="E27" s="186"/>
      <c r="F27" s="186"/>
      <c r="G27" s="189" t="s">
        <v>27</v>
      </c>
      <c r="H27" s="191" t="s">
        <v>28</v>
      </c>
      <c r="I27" s="193" t="s">
        <v>29</v>
      </c>
      <c r="J27" s="194"/>
      <c r="K27" s="182" t="s">
        <v>30</v>
      </c>
      <c r="L27" s="169" t="s">
        <v>31</v>
      </c>
      <c r="M27" s="39"/>
    </row>
    <row r="28" spans="1:18" ht="46.5" customHeight="1" x14ac:dyDescent="0.25">
      <c r="A28" s="187"/>
      <c r="B28" s="188"/>
      <c r="C28" s="188"/>
      <c r="D28" s="188"/>
      <c r="E28" s="188"/>
      <c r="F28" s="188"/>
      <c r="G28" s="190"/>
      <c r="H28" s="192"/>
      <c r="I28" s="40" t="s">
        <v>32</v>
      </c>
      <c r="J28" s="41" t="s">
        <v>33</v>
      </c>
      <c r="K28" s="183"/>
      <c r="L28" s="170"/>
    </row>
    <row r="29" spans="1:18" ht="11.25" customHeight="1" x14ac:dyDescent="0.25">
      <c r="A29" s="171" t="s">
        <v>34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37</v>
      </c>
      <c r="H30" s="42">
        <v>1</v>
      </c>
      <c r="I30" s="53">
        <f>SUM(I31+I42+I62+I83+I90+I110+I132+I151+I161)</f>
        <v>900</v>
      </c>
      <c r="J30" s="53">
        <f>SUM(J31+J42+J62+J83+J90+J110+J132+J151+J161)</f>
        <v>0</v>
      </c>
      <c r="K30" s="54">
        <f>SUM(K31+K42+K62+K83+K90+K110+K132+K151+K161)</f>
        <v>0</v>
      </c>
      <c r="L30" s="53">
        <f>SUM(L31+L42+L62+L83+L90+L110+L132+L151+L161)</f>
        <v>0</v>
      </c>
    </row>
    <row r="31" spans="1:18" ht="14.2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38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8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39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Q32" s="68"/>
      <c r="R32" s="9"/>
    </row>
    <row r="33" spans="1:19" ht="14.2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39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Q33" s="68"/>
      <c r="R33" s="68"/>
    </row>
    <row r="34" spans="1:19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40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Q34" s="68"/>
      <c r="R34" s="68"/>
    </row>
    <row r="35" spans="1:19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40</v>
      </c>
      <c r="H35" s="42">
        <v>6</v>
      </c>
      <c r="I35" s="72"/>
      <c r="J35" s="73"/>
      <c r="K35" s="73"/>
      <c r="L35" s="73"/>
      <c r="Q35" s="68"/>
      <c r="R35" s="68"/>
    </row>
    <row r="36" spans="1:19" ht="14.2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41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41</v>
      </c>
      <c r="H37" s="42">
        <v>8</v>
      </c>
      <c r="I37" s="73"/>
      <c r="J37" s="74"/>
      <c r="K37" s="73"/>
      <c r="L37" s="74"/>
      <c r="Q37" s="68"/>
      <c r="R37" s="68"/>
    </row>
    <row r="38" spans="1:19" ht="14.2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42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Q38" s="68"/>
      <c r="R38" s="68"/>
    </row>
    <row r="39" spans="1:19" ht="14.2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42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Q39" s="68"/>
      <c r="R39" s="9"/>
    </row>
    <row r="40" spans="1:19" ht="14.2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42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Q40" s="68"/>
      <c r="R40" s="68"/>
    </row>
    <row r="41" spans="1:19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42</v>
      </c>
      <c r="H41" s="42">
        <v>12</v>
      </c>
      <c r="I41" s="74"/>
      <c r="J41" s="73"/>
      <c r="K41" s="73"/>
      <c r="L41" s="73"/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43</v>
      </c>
      <c r="H42" s="42">
        <v>13</v>
      </c>
      <c r="I42" s="77">
        <f t="shared" ref="I42:L44" si="2">I43</f>
        <v>900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43</v>
      </c>
      <c r="H43" s="42">
        <v>14</v>
      </c>
      <c r="I43" s="53">
        <f t="shared" si="2"/>
        <v>900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43</v>
      </c>
      <c r="H44" s="42">
        <v>15</v>
      </c>
      <c r="I44" s="53">
        <f t="shared" si="2"/>
        <v>900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43</v>
      </c>
      <c r="H45" s="42">
        <v>16</v>
      </c>
      <c r="I45" s="84">
        <f>SUM(I46:I61)</f>
        <v>900</v>
      </c>
      <c r="J45" s="84">
        <f>SUM(J46:J61)</f>
        <v>0</v>
      </c>
      <c r="K45" s="85">
        <f>SUM(K46:K61)</f>
        <v>0</v>
      </c>
      <c r="L45" s="85">
        <f>SUM(L46:L61)</f>
        <v>0</v>
      </c>
      <c r="Q45" s="68"/>
      <c r="R45" s="68"/>
      <c r="S45" s="9"/>
    </row>
    <row r="46" spans="1:19" ht="14.2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44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45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46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47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48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49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50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51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52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53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54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55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56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57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58</v>
      </c>
      <c r="H60" s="42">
        <v>31</v>
      </c>
      <c r="I60" s="74">
        <v>900</v>
      </c>
      <c r="J60" s="73"/>
      <c r="K60" s="73"/>
      <c r="L60" s="73"/>
      <c r="Q60" s="68"/>
      <c r="R60" s="68"/>
      <c r="S60" s="9"/>
    </row>
    <row r="61" spans="1:19" ht="14.25" hidden="1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59</v>
      </c>
      <c r="H61" s="42">
        <v>32</v>
      </c>
      <c r="I61" s="74"/>
      <c r="J61" s="73"/>
      <c r="K61" s="73"/>
      <c r="L61" s="73"/>
      <c r="Q61" s="68"/>
      <c r="R61" s="68"/>
      <c r="S61" s="9"/>
    </row>
    <row r="62" spans="1:19" ht="14.25" hidden="1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60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hidden="1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61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62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62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63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64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65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66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66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63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64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65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67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68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69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70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71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72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72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72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72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73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74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74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74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75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76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77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78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79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79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79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80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81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82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82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82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83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84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85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86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86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86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87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88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88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88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89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90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91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91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91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92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93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94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94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94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94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95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95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95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95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96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96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96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96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97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98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97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99</v>
      </c>
      <c r="H131" s="42">
        <v>102</v>
      </c>
      <c r="I131" s="74"/>
      <c r="J131" s="74"/>
      <c r="K131" s="74"/>
      <c r="L131" s="74"/>
    </row>
    <row r="132" spans="1:12" ht="14.25" hidden="1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100</v>
      </c>
      <c r="H132" s="42">
        <v>103</v>
      </c>
      <c r="I132" s="54">
        <f>SUM(I133+I138+I146)</f>
        <v>0</v>
      </c>
      <c r="J132" s="103">
        <f>SUM(J133+J138+J146)</f>
        <v>0</v>
      </c>
      <c r="K132" s="54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101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101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hidden="1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101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hidden="1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102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103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104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105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105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106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107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108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108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108</v>
      </c>
      <c r="H145" s="42">
        <v>116</v>
      </c>
      <c r="I145" s="73"/>
      <c r="J145" s="73"/>
      <c r="K145" s="73"/>
      <c r="L145" s="73"/>
    </row>
    <row r="146" spans="1:12" ht="12.75" hidden="1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109</v>
      </c>
      <c r="H146" s="42">
        <v>117</v>
      </c>
      <c r="I146" s="54">
        <f t="shared" ref="I146:L147" si="15">I147</f>
        <v>0</v>
      </c>
      <c r="J146" s="103">
        <f t="shared" si="15"/>
        <v>0</v>
      </c>
      <c r="K146" s="54">
        <f t="shared" si="15"/>
        <v>0</v>
      </c>
      <c r="L146" s="53">
        <f t="shared" si="15"/>
        <v>0</v>
      </c>
    </row>
    <row r="147" spans="1:12" ht="12.75" hidden="1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109</v>
      </c>
      <c r="H147" s="42">
        <v>118</v>
      </c>
      <c r="I147" s="85">
        <f t="shared" si="15"/>
        <v>0</v>
      </c>
      <c r="J147" s="127">
        <f t="shared" si="15"/>
        <v>0</v>
      </c>
      <c r="K147" s="85">
        <f t="shared" si="15"/>
        <v>0</v>
      </c>
      <c r="L147" s="84">
        <f t="shared" si="15"/>
        <v>0</v>
      </c>
    </row>
    <row r="148" spans="1:12" ht="12.75" hidden="1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109</v>
      </c>
      <c r="H148" s="42">
        <v>119</v>
      </c>
      <c r="I148" s="54">
        <f>SUM(I149:I150)</f>
        <v>0</v>
      </c>
      <c r="J148" s="103">
        <f>SUM(J149:J150)</f>
        <v>0</v>
      </c>
      <c r="K148" s="54">
        <f>SUM(K149:K150)</f>
        <v>0</v>
      </c>
      <c r="L148" s="53">
        <f>SUM(L149:L150)</f>
        <v>0</v>
      </c>
    </row>
    <row r="149" spans="1:12" ht="14.25" hidden="1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110</v>
      </c>
      <c r="H149" s="42">
        <v>120</v>
      </c>
      <c r="I149" s="128"/>
      <c r="J149" s="128"/>
      <c r="K149" s="128"/>
      <c r="L149" s="128"/>
    </row>
    <row r="150" spans="1:12" ht="14.25" hidden="1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111</v>
      </c>
      <c r="H150" s="42">
        <v>121</v>
      </c>
      <c r="I150" s="73"/>
      <c r="J150" s="74"/>
      <c r="K150" s="74"/>
      <c r="L150" s="74"/>
    </row>
    <row r="151" spans="1:12" ht="14.25" hidden="1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112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112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113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113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114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115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116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117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117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117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118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119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120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120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120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121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122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123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124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125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126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127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128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129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130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131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132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133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134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135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136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136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137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137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138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139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140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141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141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142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143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144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145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145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146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147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148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149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149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149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150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150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150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151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152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153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154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155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156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156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156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157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157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158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159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160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161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162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157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163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163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164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164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165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165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165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166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167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168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169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170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171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172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172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173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174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175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176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177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178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179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179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180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181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182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182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183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184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185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185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186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187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188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188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188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189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189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189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190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190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191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192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193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194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172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172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195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174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175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176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177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196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197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197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198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199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200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200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201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202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203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203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204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205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206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206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206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189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189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189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190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190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191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192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207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208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194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172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172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195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174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175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176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209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196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210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210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211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212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213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213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214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215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216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216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217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218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219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219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220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189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189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189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221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221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222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223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224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171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171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172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195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174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175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176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177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196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210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210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211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212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213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213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214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215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216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216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217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225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219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219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219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189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189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189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221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221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222</v>
      </c>
      <c r="H358" s="42">
        <v>329</v>
      </c>
      <c r="I358" s="140"/>
      <c r="J358" s="140"/>
      <c r="K358" s="140"/>
      <c r="L358" s="139"/>
    </row>
    <row r="359" spans="1:13" ht="27.75" hidden="1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223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226</v>
      </c>
      <c r="H360" s="42">
        <v>331</v>
      </c>
      <c r="I360" s="122">
        <f>SUM(I30+I177)</f>
        <v>900</v>
      </c>
      <c r="J360" s="122">
        <f>SUM(J30+J177)</f>
        <v>0</v>
      </c>
      <c r="K360" s="122">
        <f>SUM(K30+K177)</f>
        <v>0</v>
      </c>
      <c r="L360" s="122">
        <f>SUM(L30+L177)</f>
        <v>0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180" t="s">
        <v>236</v>
      </c>
      <c r="E362" s="181"/>
      <c r="F362" s="181"/>
      <c r="G362" s="181"/>
      <c r="H362" s="161"/>
      <c r="I362" s="162"/>
      <c r="J362" s="163"/>
      <c r="K362" s="177" t="s">
        <v>237</v>
      </c>
      <c r="L362" s="178"/>
    </row>
    <row r="363" spans="1:13" ht="12.75" customHeight="1" x14ac:dyDescent="0.25">
      <c r="A363" s="164"/>
      <c r="B363" s="164"/>
      <c r="C363" s="164"/>
      <c r="D363" s="165" t="s">
        <v>227</v>
      </c>
      <c r="E363" s="166"/>
      <c r="F363" s="22"/>
      <c r="G363" s="166"/>
      <c r="H363" s="166"/>
      <c r="I363" s="167" t="s">
        <v>228</v>
      </c>
      <c r="J363" s="166"/>
      <c r="K363" s="174" t="s">
        <v>229</v>
      </c>
      <c r="L363" s="174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181" t="s">
        <v>230</v>
      </c>
      <c r="E365" s="181"/>
      <c r="F365" s="181"/>
      <c r="G365" s="181"/>
      <c r="H365" s="166"/>
      <c r="I365" s="167"/>
      <c r="J365" s="166"/>
      <c r="K365" s="179" t="s">
        <v>231</v>
      </c>
      <c r="L365" s="179"/>
    </row>
    <row r="366" spans="1:13" ht="12.75" customHeight="1" x14ac:dyDescent="0.25">
      <c r="D366" s="175" t="s">
        <v>232</v>
      </c>
      <c r="E366" s="176"/>
      <c r="F366" s="176"/>
      <c r="G366" s="176"/>
      <c r="H366" s="22"/>
      <c r="I366" s="168" t="s">
        <v>228</v>
      </c>
      <c r="J366" s="166"/>
      <c r="K366" s="174" t="s">
        <v>233</v>
      </c>
      <c r="L366" s="174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2018-07-11T06:40:07Z</cp:lastPrinted>
  <dcterms:modified xsi:type="dcterms:W3CDTF">2018-07-11T06:40:25Z</dcterms:modified>
</cp:coreProperties>
</file>