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I355" i="1" s="1"/>
  <c r="L355" i="1"/>
  <c r="K355" i="1"/>
  <c r="J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I349" i="1" s="1"/>
  <c r="L349" i="1"/>
  <c r="K349" i="1"/>
  <c r="J349" i="1"/>
  <c r="L346" i="1"/>
  <c r="K346" i="1"/>
  <c r="J346" i="1"/>
  <c r="J345" i="1" s="1"/>
  <c r="I346" i="1"/>
  <c r="L345" i="1"/>
  <c r="K345" i="1"/>
  <c r="I345" i="1"/>
  <c r="L342" i="1"/>
  <c r="K342" i="1"/>
  <c r="J342" i="1"/>
  <c r="J341" i="1" s="1"/>
  <c r="I342" i="1"/>
  <c r="L341" i="1"/>
  <c r="K341" i="1"/>
  <c r="I341" i="1"/>
  <c r="L338" i="1"/>
  <c r="K338" i="1"/>
  <c r="J338" i="1"/>
  <c r="J337" i="1" s="1"/>
  <c r="I338" i="1"/>
  <c r="L337" i="1"/>
  <c r="K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L324" i="1"/>
  <c r="K324" i="1"/>
  <c r="J324" i="1"/>
  <c r="J323" i="1" s="1"/>
  <c r="I324" i="1"/>
  <c r="L323" i="1"/>
  <c r="K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J317" i="1" s="1"/>
  <c r="I318" i="1"/>
  <c r="L317" i="1"/>
  <c r="K317" i="1"/>
  <c r="I317" i="1"/>
  <c r="L314" i="1"/>
  <c r="K314" i="1"/>
  <c r="J314" i="1"/>
  <c r="J313" i="1" s="1"/>
  <c r="I314" i="1"/>
  <c r="L313" i="1"/>
  <c r="K313" i="1"/>
  <c r="I313" i="1"/>
  <c r="L310" i="1"/>
  <c r="K310" i="1"/>
  <c r="J310" i="1"/>
  <c r="J309" i="1" s="1"/>
  <c r="I310" i="1"/>
  <c r="L309" i="1"/>
  <c r="K309" i="1"/>
  <c r="I309" i="1"/>
  <c r="L306" i="1"/>
  <c r="K306" i="1"/>
  <c r="J306" i="1"/>
  <c r="J305" i="1" s="1"/>
  <c r="I306" i="1"/>
  <c r="L305" i="1"/>
  <c r="K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J296" i="1" s="1"/>
  <c r="I297" i="1"/>
  <c r="L296" i="1"/>
  <c r="L295" i="1" s="1"/>
  <c r="L294" i="1" s="1"/>
  <c r="K296" i="1"/>
  <c r="I296" i="1"/>
  <c r="K295" i="1"/>
  <c r="L291" i="1"/>
  <c r="K291" i="1"/>
  <c r="J291" i="1"/>
  <c r="J290" i="1" s="1"/>
  <c r="I291" i="1"/>
  <c r="L290" i="1"/>
  <c r="K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J284" i="1" s="1"/>
  <c r="I285" i="1"/>
  <c r="L284" i="1"/>
  <c r="K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J276" i="1" s="1"/>
  <c r="I277" i="1"/>
  <c r="L276" i="1"/>
  <c r="K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I262" i="1"/>
  <c r="L259" i="1"/>
  <c r="K259" i="1"/>
  <c r="J259" i="1"/>
  <c r="I259" i="1"/>
  <c r="I258" i="1" s="1"/>
  <c r="L258" i="1"/>
  <c r="K258" i="1"/>
  <c r="J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I252" i="1" s="1"/>
  <c r="L252" i="1"/>
  <c r="K252" i="1"/>
  <c r="J252" i="1"/>
  <c r="L249" i="1"/>
  <c r="K249" i="1"/>
  <c r="J249" i="1"/>
  <c r="I249" i="1"/>
  <c r="I248" i="1" s="1"/>
  <c r="L248" i="1"/>
  <c r="K248" i="1"/>
  <c r="J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I240" i="1" s="1"/>
  <c r="L240" i="1"/>
  <c r="K240" i="1"/>
  <c r="J240" i="1"/>
  <c r="L237" i="1"/>
  <c r="K237" i="1"/>
  <c r="J237" i="1"/>
  <c r="I237" i="1"/>
  <c r="L234" i="1"/>
  <c r="K234" i="1"/>
  <c r="J234" i="1"/>
  <c r="I234" i="1"/>
  <c r="L232" i="1"/>
  <c r="K232" i="1"/>
  <c r="J232" i="1"/>
  <c r="J231" i="1" s="1"/>
  <c r="J230" i="1" s="1"/>
  <c r="I232" i="1"/>
  <c r="L231" i="1"/>
  <c r="K231" i="1"/>
  <c r="I231" i="1"/>
  <c r="L230" i="1"/>
  <c r="L229" i="1" s="1"/>
  <c r="K230" i="1"/>
  <c r="K229" i="1"/>
  <c r="L225" i="1"/>
  <c r="K225" i="1"/>
  <c r="J225" i="1"/>
  <c r="J224" i="1" s="1"/>
  <c r="J223" i="1" s="1"/>
  <c r="I225" i="1"/>
  <c r="L224" i="1"/>
  <c r="K224" i="1"/>
  <c r="I224" i="1"/>
  <c r="L223" i="1"/>
  <c r="K223" i="1"/>
  <c r="I223" i="1"/>
  <c r="L221" i="1"/>
  <c r="K221" i="1"/>
  <c r="J221" i="1"/>
  <c r="J220" i="1" s="1"/>
  <c r="J219" i="1" s="1"/>
  <c r="I221" i="1"/>
  <c r="L220" i="1"/>
  <c r="K220" i="1"/>
  <c r="I220" i="1"/>
  <c r="L219" i="1"/>
  <c r="K219" i="1"/>
  <c r="I219" i="1"/>
  <c r="L212" i="1"/>
  <c r="K212" i="1"/>
  <c r="J212" i="1"/>
  <c r="J211" i="1" s="1"/>
  <c r="I212" i="1"/>
  <c r="L211" i="1"/>
  <c r="K211" i="1"/>
  <c r="I211" i="1"/>
  <c r="L209" i="1"/>
  <c r="K209" i="1"/>
  <c r="J209" i="1"/>
  <c r="I209" i="1"/>
  <c r="L208" i="1"/>
  <c r="K208" i="1"/>
  <c r="J208" i="1"/>
  <c r="J207" i="1" s="1"/>
  <c r="I208" i="1"/>
  <c r="L207" i="1"/>
  <c r="K207" i="1"/>
  <c r="I207" i="1"/>
  <c r="L202" i="1"/>
  <c r="K202" i="1"/>
  <c r="K201" i="1" s="1"/>
  <c r="K200" i="1" s="1"/>
  <c r="J202" i="1"/>
  <c r="J201" i="1" s="1"/>
  <c r="J200" i="1" s="1"/>
  <c r="I202" i="1"/>
  <c r="L201" i="1"/>
  <c r="L200" i="1" s="1"/>
  <c r="L177" i="1" s="1"/>
  <c r="I201" i="1"/>
  <c r="I200" i="1" s="1"/>
  <c r="L198" i="1"/>
  <c r="K198" i="1"/>
  <c r="K197" i="1" s="1"/>
  <c r="J198" i="1"/>
  <c r="I198" i="1"/>
  <c r="L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K182" i="1" s="1"/>
  <c r="K178" i="1" s="1"/>
  <c r="K177" i="1" s="1"/>
  <c r="J183" i="1"/>
  <c r="J182" i="1" s="1"/>
  <c r="J178" i="1" s="1"/>
  <c r="I183" i="1"/>
  <c r="L182" i="1"/>
  <c r="I182" i="1"/>
  <c r="L180" i="1"/>
  <c r="K180" i="1"/>
  <c r="J180" i="1"/>
  <c r="I180" i="1"/>
  <c r="L179" i="1"/>
  <c r="K179" i="1"/>
  <c r="J179" i="1"/>
  <c r="I179" i="1"/>
  <c r="L178" i="1"/>
  <c r="I178" i="1"/>
  <c r="L172" i="1"/>
  <c r="K172" i="1"/>
  <c r="J172" i="1"/>
  <c r="J171" i="1" s="1"/>
  <c r="J165" i="1" s="1"/>
  <c r="J160" i="1" s="1"/>
  <c r="I172" i="1"/>
  <c r="I171" i="1" s="1"/>
  <c r="L171" i="1"/>
  <c r="K171" i="1"/>
  <c r="L167" i="1"/>
  <c r="K167" i="1"/>
  <c r="J167" i="1"/>
  <c r="I167" i="1"/>
  <c r="L166" i="1"/>
  <c r="K166" i="1"/>
  <c r="J166" i="1"/>
  <c r="I166" i="1"/>
  <c r="L165" i="1"/>
  <c r="K165" i="1"/>
  <c r="L163" i="1"/>
  <c r="L162" i="1" s="1"/>
  <c r="L161" i="1" s="1"/>
  <c r="L160" i="1" s="1"/>
  <c r="K163" i="1"/>
  <c r="J163" i="1"/>
  <c r="I163" i="1"/>
  <c r="K162" i="1"/>
  <c r="K161" i="1" s="1"/>
  <c r="K160" i="1" s="1"/>
  <c r="J162" i="1"/>
  <c r="I162" i="1"/>
  <c r="J161" i="1"/>
  <c r="I161" i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J152" i="1" s="1"/>
  <c r="J151" i="1" s="1"/>
  <c r="J150" i="1" s="1"/>
  <c r="I153" i="1"/>
  <c r="I152" i="1" s="1"/>
  <c r="L152" i="1"/>
  <c r="K152" i="1"/>
  <c r="L151" i="1"/>
  <c r="L150" i="1"/>
  <c r="L147" i="1"/>
  <c r="K147" i="1"/>
  <c r="K146" i="1" s="1"/>
  <c r="K145" i="1" s="1"/>
  <c r="J147" i="1"/>
  <c r="I147" i="1"/>
  <c r="I146" i="1" s="1"/>
  <c r="I145" i="1" s="1"/>
  <c r="L146" i="1"/>
  <c r="J146" i="1"/>
  <c r="L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K133" i="1" s="1"/>
  <c r="K132" i="1" s="1"/>
  <c r="J134" i="1"/>
  <c r="I134" i="1"/>
  <c r="L133" i="1"/>
  <c r="J133" i="1"/>
  <c r="I133" i="1"/>
  <c r="I132" i="1" s="1"/>
  <c r="L132" i="1"/>
  <c r="J132" i="1"/>
  <c r="L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I120" i="1" s="1"/>
  <c r="I119" i="1" s="1"/>
  <c r="L120" i="1"/>
  <c r="L119" i="1" s="1"/>
  <c r="K120" i="1"/>
  <c r="J120" i="1"/>
  <c r="K119" i="1"/>
  <c r="J119" i="1"/>
  <c r="L117" i="1"/>
  <c r="K117" i="1"/>
  <c r="J117" i="1"/>
  <c r="I117" i="1"/>
  <c r="I116" i="1" s="1"/>
  <c r="I115" i="1" s="1"/>
  <c r="L116" i="1"/>
  <c r="K116" i="1"/>
  <c r="K115" i="1" s="1"/>
  <c r="K109" i="1" s="1"/>
  <c r="J116" i="1"/>
  <c r="J115" i="1" s="1"/>
  <c r="L115" i="1"/>
  <c r="L112" i="1"/>
  <c r="K112" i="1"/>
  <c r="J112" i="1"/>
  <c r="I112" i="1"/>
  <c r="L111" i="1"/>
  <c r="L110" i="1" s="1"/>
  <c r="L109" i="1" s="1"/>
  <c r="K111" i="1"/>
  <c r="J111" i="1"/>
  <c r="I111" i="1"/>
  <c r="I110" i="1" s="1"/>
  <c r="K110" i="1"/>
  <c r="J110" i="1"/>
  <c r="L106" i="1"/>
  <c r="K106" i="1"/>
  <c r="J106" i="1"/>
  <c r="J105" i="1" s="1"/>
  <c r="I106" i="1"/>
  <c r="I105" i="1" s="1"/>
  <c r="L105" i="1"/>
  <c r="K105" i="1"/>
  <c r="L102" i="1"/>
  <c r="K102" i="1"/>
  <c r="J102" i="1"/>
  <c r="I102" i="1"/>
  <c r="I101" i="1" s="1"/>
  <c r="I100" i="1" s="1"/>
  <c r="L101" i="1"/>
  <c r="K101" i="1"/>
  <c r="J101" i="1"/>
  <c r="J100" i="1" s="1"/>
  <c r="L100" i="1"/>
  <c r="L89" i="1" s="1"/>
  <c r="K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K90" i="1" s="1"/>
  <c r="K89" i="1" s="1"/>
  <c r="J91" i="1"/>
  <c r="L90" i="1"/>
  <c r="J90" i="1"/>
  <c r="L85" i="1"/>
  <c r="K85" i="1"/>
  <c r="J85" i="1"/>
  <c r="I85" i="1"/>
  <c r="I84" i="1" s="1"/>
  <c r="I83" i="1" s="1"/>
  <c r="I82" i="1" s="1"/>
  <c r="L84" i="1"/>
  <c r="K84" i="1"/>
  <c r="K83" i="1" s="1"/>
  <c r="K82" i="1" s="1"/>
  <c r="J84" i="1"/>
  <c r="L83" i="1"/>
  <c r="J83" i="1"/>
  <c r="J82" i="1" s="1"/>
  <c r="L82" i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I74" i="1"/>
  <c r="I73" i="1" s="1"/>
  <c r="L73" i="1"/>
  <c r="K73" i="1"/>
  <c r="J73" i="1"/>
  <c r="L69" i="1"/>
  <c r="K69" i="1"/>
  <c r="K68" i="1" s="1"/>
  <c r="K62" i="1" s="1"/>
  <c r="K61" i="1" s="1"/>
  <c r="J69" i="1"/>
  <c r="I69" i="1"/>
  <c r="L68" i="1"/>
  <c r="J68" i="1"/>
  <c r="I68" i="1"/>
  <c r="L64" i="1"/>
  <c r="K64" i="1"/>
  <c r="J64" i="1"/>
  <c r="I64" i="1"/>
  <c r="L63" i="1"/>
  <c r="K63" i="1"/>
  <c r="J63" i="1"/>
  <c r="I63" i="1"/>
  <c r="I62" i="1" s="1"/>
  <c r="I61" i="1" s="1"/>
  <c r="L62" i="1"/>
  <c r="J62" i="1"/>
  <c r="L61" i="1"/>
  <c r="J61" i="1"/>
  <c r="L45" i="1"/>
  <c r="K45" i="1"/>
  <c r="J45" i="1"/>
  <c r="I45" i="1"/>
  <c r="I44" i="1" s="1"/>
  <c r="I43" i="1" s="1"/>
  <c r="I42" i="1" s="1"/>
  <c r="L44" i="1"/>
  <c r="K44" i="1"/>
  <c r="J44" i="1"/>
  <c r="J43" i="1" s="1"/>
  <c r="J42" i="1" s="1"/>
  <c r="L43" i="1"/>
  <c r="L42" i="1" s="1"/>
  <c r="K43" i="1"/>
  <c r="K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L31" i="1" s="1"/>
  <c r="K32" i="1"/>
  <c r="J32" i="1"/>
  <c r="K31" i="1"/>
  <c r="J31" i="1"/>
  <c r="I327" i="1" l="1"/>
  <c r="K294" i="1"/>
  <c r="J327" i="1"/>
  <c r="I295" i="1"/>
  <c r="I294" i="1" s="1"/>
  <c r="J295" i="1"/>
  <c r="J262" i="1"/>
  <c r="J229" i="1"/>
  <c r="I230" i="1"/>
  <c r="I229" i="1" s="1"/>
  <c r="L176" i="1"/>
  <c r="K176" i="1"/>
  <c r="J177" i="1"/>
  <c r="I177" i="1"/>
  <c r="I165" i="1"/>
  <c r="I160" i="1"/>
  <c r="K131" i="1"/>
  <c r="I109" i="1"/>
  <c r="J109" i="1"/>
  <c r="L30" i="1"/>
  <c r="J89" i="1"/>
  <c r="J30" i="1" s="1"/>
  <c r="K30" i="1"/>
  <c r="I131" i="1"/>
  <c r="I151" i="1"/>
  <c r="I150" i="1" s="1"/>
  <c r="I31" i="1"/>
  <c r="I89" i="1"/>
  <c r="I176" i="1" l="1"/>
  <c r="J294" i="1"/>
  <c r="J176" i="1" s="1"/>
  <c r="J359" i="1" s="1"/>
  <c r="L359" i="1"/>
  <c r="K359" i="1"/>
  <c r="I30" i="1"/>
  <c r="I359" i="1" s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<sst xmlns="http://schemas.openxmlformats.org/spreadsheetml/2006/main" count="378" uniqueCount="235">
  <si>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</si>
  <si>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</si>
  <si>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</si>
  <si>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</si>
  <si>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</si>
  <si>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</si>
  <si>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</si>
  <si>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</si>
  <si>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</si>
  <si>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</si>
  <si>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</si>
  <si>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</si>
  <si>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</si>
  <si>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</si>
  <si>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</si>
  <si>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</si>
  <si>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</si>
  <si>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</si>
  <si>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</si>
  <si>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</si>
  <si>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</si>
  <si>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4.1.3.4.1.65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</si>
  <si>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</si>
  <si>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</si>
  <si>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</si>
  <si>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</si>
  <si>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</si>
  <si>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</si>
  <si>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</si>
  <si>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</si>
  <si>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</si>
  <si>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</si>
  <si>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</si>
  <si>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</si>
  <si>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</si>
  <si>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</si>
  <si>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</si>
  <si>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</si>
  <si>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</si>
  <si>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</si>
  <si>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</si>
  <si>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</si>
  <si>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</si>
  <si>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</si>
  <si>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</si>
  <si>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</si>
  <si>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</si>
  <si>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</si>
  <si>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</si>
  <si>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</si>
  <si>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</si>
  <si>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</si>
  <si>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</si>
  <si>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</si>
  <si>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</si>
  <si>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</si>
  <si>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</si>
  <si>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</si>
  <si>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</si>
  <si>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</si>
  <si>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</si>
  <si>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</si>
  <si>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</si>
  <si>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</si>
  <si>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</si>
  <si>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</si>
  <si>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</si>
  <si>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</si>
  <si>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</si>
  <si>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</si>
  <si>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</si>
  <si>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</si>
  <si>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</si>
  <si>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</si>
  <si>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</si>
  <si>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</si>
  <si>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</si>
  <si>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</si>
  <si>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</si>
  <si>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</si>
  <si>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</si>
  <si>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</si>
  <si>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</si>
  <si>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</si>
  <si>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</si>
  <si>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</si>
  <si>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</si>
  <si>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</si>
  <si>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</si>
  <si>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</si>
  <si>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</si>
  <si>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</si>
  <si>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</si>
  <si>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</si>
  <si>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</si>
  <si>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</si>
  <si>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</si>
  <si>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</si>
  <si>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</si>
  <si>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</si>
  <si>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</si>
  <si>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</si>
  <si>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</si>
  <si>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</si>
  <si>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</si>
  <si>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</si>
  <si>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</si>
  <si>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</si>
  <si>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</si>
  <si>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</si>
  <si>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</si>
  <si>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</si>
  <si>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</si>
  <si>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</si>
  <si>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</si>
  <si>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</si>
  <si>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</si>
  <si>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</si>
  <si>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</si>
  <si>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</si>
  <si>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</si>
  <si>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</si>
  <si>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</si>
  <si>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</si>
  <si>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</si>
  <si>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</si>
  <si>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</si>
  <si>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</si>
  <si>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</si>
  <si>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</si>
  <si>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</si>
  <si>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</si>
  <si>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</si>
  <si>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</si>
  <si>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</si>
  <si>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</si>
  <si>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</si>
  <si>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</si>
  <si>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</si>
  <si>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</si>
  <si>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</si>
  <si>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</si>
  <si>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</si>
  <si>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</si>
  <si>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</si>
  <si>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</si>
  <si>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</si>
  <si>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</si>
  <si>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</si>
  <si>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</si>
  <si>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</si>
  <si>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</si>
  <si>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</si>
  <si>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</si>
  <si>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</si>
  <si>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</si>
  <si>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</si>
  <si>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</si>
  <si>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</si>
  <si>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</si>
  <si>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</si>
  <si>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</si>
  <si>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</si>
  <si>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</si>
  <si>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</si>
  <si>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</si>
  <si>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</si>
  <si>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</si>
  <si>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</si>
  <si>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</si>
  <si>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</si>
  <si>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</si>
  <si>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</si>
  <si>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</si>
  <si>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</si>
  <si>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</si>
  <si>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</si>
  <si>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</si>
  <si>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</si>
  <si>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</si>
  <si>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</si>
  <si>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</si>
  <si>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</si>
  <si>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</si>
  <si>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</si>
  <si>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</si>
  <si>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</si>
  <si>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</si>
  <si>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</si>
  <si>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</si>
  <si>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</si>
  <si>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</si>
  <si>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</si>
  <si>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</si>
  <si>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</si>
  <si>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</si>
  <si>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</si>
  <si>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</si>
  <si>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</si>
  <si>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</si>
  <si>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</si>
  <si>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</si>
  <si>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</si>
  <si>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</si>
  <si>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</si>
  <si>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</si>
  <si>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</si>
  <si>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</si>
  <si>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</si>
  <si>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</si>
  <si>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</si>
  <si>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</si>
  <si>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</si>
  <si>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</si>
  <si>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</si>
  <si>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</si>
  <si>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</si>
  <si>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</si>
  <si>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</si>
  <si>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</si>
  <si>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</si>
  <si>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</si>
  <si>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</si>
  <si>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</si>
  <si>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</si>
  <si>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</si>
  <si>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</si>
  <si>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</si>
  <si>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</si>
  <si>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</si>
  <si>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</si>
  <si>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(data)</t>
  </si>
  <si>
    <t>2019 m. balandžio 10 d.  Nr.2304</t>
  </si>
  <si>
    <t xml:space="preserve">                            Socialinės paramos įgyvendinimas ir sveikatos apsaugos paslaugų gerinimas</t>
  </si>
  <si>
    <t>Vyriausia 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</si>
</sst>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G1" colorId="9" zoomScale="73" zoomScaleNormal="100" zoomScaleSheetLayoutView="73" workbookViewId="0">
      <selection activeCell="G359" sqref="G359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232</v>
      </c>
      <c r="H15" s="179"/>
      <c r="I15" s="179"/>
      <c r="J15" s="179"/>
      <c r="K15" s="179"/>
    </row>
    <row r="16" spans="1:13" ht="11.25" customHeight="1" x14ac:dyDescent="0.25">
      <c r="G16" s="180" t="s">
        <v>231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233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3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10</v>
      </c>
      <c r="J25" s="34">
        <v>4</v>
      </c>
      <c r="K25" s="21">
        <v>1</v>
      </c>
      <c r="L25" s="21">
        <v>40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22800</v>
      </c>
      <c r="J30" s="53">
        <f>SUM(J31+J42+J61+J82+J89+J109+J131+J150+J160)</f>
        <v>8000</v>
      </c>
      <c r="K30" s="54">
        <f>SUM(K31+K42+K61+K82+K89+K109+K131+K150+K160)</f>
        <v>5908.1</v>
      </c>
      <c r="L30" s="53">
        <f>SUM(L31+L42+L61+L82+L89+L109+L131+L150+L160)</f>
        <v>5908.1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hidden="1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hidden="1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22800</v>
      </c>
      <c r="J131" s="103">
        <f>SUM(J132+J137+J145)</f>
        <v>8000</v>
      </c>
      <c r="K131" s="54">
        <f>SUM(K132+K137+K145)</f>
        <v>5908.1</v>
      </c>
      <c r="L131" s="53">
        <f>SUM(L132+L137+L145)</f>
        <v>5908.1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22800</v>
      </c>
      <c r="J137" s="106">
        <f t="shared" si="14"/>
        <v>8000</v>
      </c>
      <c r="K137" s="61">
        <f t="shared" si="14"/>
        <v>5908.1</v>
      </c>
      <c r="L137" s="62">
        <f t="shared" si="14"/>
        <v>5908.1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22800</v>
      </c>
      <c r="J138" s="103">
        <f t="shared" si="14"/>
        <v>8000</v>
      </c>
      <c r="K138" s="54">
        <f t="shared" si="14"/>
        <v>5908.1</v>
      </c>
      <c r="L138" s="53">
        <f t="shared" si="14"/>
        <v>5908.1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22800</v>
      </c>
      <c r="J139" s="103">
        <f>SUM(J140:J141)</f>
        <v>8000</v>
      </c>
      <c r="K139" s="54">
        <f>SUM(K140:K141)</f>
        <v>5908.1</v>
      </c>
      <c r="L139" s="53">
        <f>SUM(L140:L141)</f>
        <v>5908.1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>
        <v>22800</v>
      </c>
      <c r="J141" s="73">
        <v>8000</v>
      </c>
      <c r="K141" s="73">
        <v>5908.1</v>
      </c>
      <c r="L141" s="73">
        <v>5908.1</v>
      </c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22800</v>
      </c>
      <c r="J359" s="122">
        <f>SUM(J30+J176)</f>
        <v>8000</v>
      </c>
      <c r="K359" s="122">
        <f>SUM(K30+K176)</f>
        <v>5908.1</v>
      </c>
      <c r="L359" s="122">
        <f>SUM(L30+L176)</f>
        <v>5908.1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234</v>
      </c>
      <c r="I364" s="166"/>
      <c r="K364" s="167" t="s">
        <v>229</v>
      </c>
      <c r="L364" s="167"/>
    </row>
    <row r="365" spans="1:12" ht="26.25" customHeight="1" x14ac:dyDescent="0.25">
      <c r="D365" s="193" t="s">
        <v>230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4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2019-04-11T09:51:26Z</cp:lastPrinted>
  <dcterms:modified xsi:type="dcterms:W3CDTF">2019-04-11T10:26:55Z</dcterms:modified>
</cp:coreProperties>
</file>