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J352" i="1" s="1"/>
  <c r="I353" i="1"/>
  <c r="L352" i="1"/>
  <c r="K352" i="1"/>
  <c r="I352" i="1"/>
  <c r="L350" i="1"/>
  <c r="K350" i="1"/>
  <c r="J350" i="1"/>
  <c r="J349" i="1" s="1"/>
  <c r="I350" i="1"/>
  <c r="L349" i="1"/>
  <c r="K349" i="1"/>
  <c r="I349" i="1"/>
  <c r="L346" i="1"/>
  <c r="K346" i="1"/>
  <c r="J346" i="1"/>
  <c r="J345" i="1" s="1"/>
  <c r="I346" i="1"/>
  <c r="L345" i="1"/>
  <c r="K345" i="1"/>
  <c r="I345" i="1"/>
  <c r="L342" i="1"/>
  <c r="K342" i="1"/>
  <c r="J342" i="1"/>
  <c r="J341" i="1" s="1"/>
  <c r="I342" i="1"/>
  <c r="L341" i="1"/>
  <c r="K341" i="1"/>
  <c r="I341" i="1"/>
  <c r="L338" i="1"/>
  <c r="K338" i="1"/>
  <c r="J338" i="1"/>
  <c r="J337" i="1" s="1"/>
  <c r="I338" i="1"/>
  <c r="L337" i="1"/>
  <c r="K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I327" i="1"/>
  <c r="L324" i="1"/>
  <c r="K324" i="1"/>
  <c r="J324" i="1"/>
  <c r="J323" i="1" s="1"/>
  <c r="I324" i="1"/>
  <c r="L323" i="1"/>
  <c r="K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J309" i="1" s="1"/>
  <c r="I310" i="1"/>
  <c r="L309" i="1"/>
  <c r="K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J296" i="1" s="1"/>
  <c r="I299" i="1"/>
  <c r="L297" i="1"/>
  <c r="K297" i="1"/>
  <c r="J297" i="1"/>
  <c r="I297" i="1"/>
  <c r="L296" i="1"/>
  <c r="K296" i="1"/>
  <c r="I296" i="1"/>
  <c r="L295" i="1"/>
  <c r="L294" i="1" s="1"/>
  <c r="K295" i="1"/>
  <c r="K294" i="1" s="1"/>
  <c r="I295" i="1"/>
  <c r="I294" i="1" s="1"/>
  <c r="L291" i="1"/>
  <c r="L290" i="1" s="1"/>
  <c r="K291" i="1"/>
  <c r="K290" i="1" s="1"/>
  <c r="J291" i="1"/>
  <c r="I291" i="1"/>
  <c r="I290" i="1" s="1"/>
  <c r="I262" i="1" s="1"/>
  <c r="J290" i="1"/>
  <c r="L288" i="1"/>
  <c r="K288" i="1"/>
  <c r="J288" i="1"/>
  <c r="I288" i="1"/>
  <c r="L287" i="1"/>
  <c r="K287" i="1"/>
  <c r="J287" i="1"/>
  <c r="I287" i="1"/>
  <c r="L285" i="1"/>
  <c r="L284" i="1" s="1"/>
  <c r="K285" i="1"/>
  <c r="J285" i="1"/>
  <c r="I285" i="1"/>
  <c r="K284" i="1"/>
  <c r="J284" i="1"/>
  <c r="I284" i="1"/>
  <c r="L281" i="1"/>
  <c r="L280" i="1" s="1"/>
  <c r="K281" i="1"/>
  <c r="J281" i="1"/>
  <c r="I281" i="1"/>
  <c r="K280" i="1"/>
  <c r="J280" i="1"/>
  <c r="I280" i="1"/>
  <c r="L277" i="1"/>
  <c r="L276" i="1" s="1"/>
  <c r="K277" i="1"/>
  <c r="J277" i="1"/>
  <c r="I277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L263" i="1" s="1"/>
  <c r="K264" i="1"/>
  <c r="K263" i="1" s="1"/>
  <c r="J264" i="1"/>
  <c r="I264" i="1"/>
  <c r="J263" i="1"/>
  <c r="J262" i="1" s="1"/>
  <c r="I263" i="1"/>
  <c r="L259" i="1"/>
  <c r="L258" i="1" s="1"/>
  <c r="K259" i="1"/>
  <c r="J259" i="1"/>
  <c r="J258" i="1" s="1"/>
  <c r="J230" i="1" s="1"/>
  <c r="J229" i="1" s="1"/>
  <c r="I259" i="1"/>
  <c r="I258" i="1" s="1"/>
  <c r="K258" i="1"/>
  <c r="L256" i="1"/>
  <c r="L255" i="1" s="1"/>
  <c r="K256" i="1"/>
  <c r="J256" i="1"/>
  <c r="I256" i="1"/>
  <c r="I255" i="1" s="1"/>
  <c r="K255" i="1"/>
  <c r="J255" i="1"/>
  <c r="L253" i="1"/>
  <c r="K253" i="1"/>
  <c r="K252" i="1" s="1"/>
  <c r="J253" i="1"/>
  <c r="I253" i="1"/>
  <c r="L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K240" i="1" s="1"/>
  <c r="J241" i="1"/>
  <c r="I241" i="1"/>
  <c r="L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25" i="1"/>
  <c r="K225" i="1"/>
  <c r="J225" i="1"/>
  <c r="I225" i="1"/>
  <c r="I224" i="1" s="1"/>
  <c r="I223" i="1" s="1"/>
  <c r="L224" i="1"/>
  <c r="L223" i="1" s="1"/>
  <c r="K224" i="1"/>
  <c r="J224" i="1"/>
  <c r="K223" i="1"/>
  <c r="J223" i="1"/>
  <c r="L221" i="1"/>
  <c r="L220" i="1" s="1"/>
  <c r="L219" i="1" s="1"/>
  <c r="K221" i="1"/>
  <c r="J221" i="1"/>
  <c r="I221" i="1"/>
  <c r="I220" i="1" s="1"/>
  <c r="I219" i="1" s="1"/>
  <c r="K220" i="1"/>
  <c r="K219" i="1" s="1"/>
  <c r="J220" i="1"/>
  <c r="J219" i="1"/>
  <c r="L212" i="1"/>
  <c r="K212" i="1"/>
  <c r="J212" i="1"/>
  <c r="J211" i="1" s="1"/>
  <c r="I212" i="1"/>
  <c r="L211" i="1"/>
  <c r="K211" i="1"/>
  <c r="I211" i="1"/>
  <c r="L209" i="1"/>
  <c r="L208" i="1" s="1"/>
  <c r="L207" i="1" s="1"/>
  <c r="K209" i="1"/>
  <c r="J209" i="1"/>
  <c r="J208" i="1" s="1"/>
  <c r="I209" i="1"/>
  <c r="K208" i="1"/>
  <c r="K207" i="1" s="1"/>
  <c r="I208" i="1"/>
  <c r="I207" i="1" s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L197" i="1" s="1"/>
  <c r="K198" i="1"/>
  <c r="J198" i="1"/>
  <c r="I198" i="1"/>
  <c r="K197" i="1"/>
  <c r="J197" i="1"/>
  <c r="I197" i="1"/>
  <c r="L193" i="1"/>
  <c r="K193" i="1"/>
  <c r="K192" i="1" s="1"/>
  <c r="J193" i="1"/>
  <c r="I193" i="1"/>
  <c r="L192" i="1"/>
  <c r="J192" i="1"/>
  <c r="I192" i="1"/>
  <c r="L188" i="1"/>
  <c r="K188" i="1"/>
  <c r="J188" i="1"/>
  <c r="I188" i="1"/>
  <c r="L187" i="1"/>
  <c r="K187" i="1"/>
  <c r="J187" i="1"/>
  <c r="I187" i="1"/>
  <c r="L183" i="1"/>
  <c r="L182" i="1" s="1"/>
  <c r="K183" i="1"/>
  <c r="K182" i="1" s="1"/>
  <c r="J183" i="1"/>
  <c r="I183" i="1"/>
  <c r="J182" i="1"/>
  <c r="I182" i="1"/>
  <c r="L180" i="1"/>
  <c r="L179" i="1" s="1"/>
  <c r="K180" i="1"/>
  <c r="J180" i="1"/>
  <c r="J179" i="1" s="1"/>
  <c r="J178" i="1" s="1"/>
  <c r="I180" i="1"/>
  <c r="K179" i="1"/>
  <c r="K178" i="1" s="1"/>
  <c r="I179" i="1"/>
  <c r="I178" i="1" s="1"/>
  <c r="L172" i="1"/>
  <c r="K172" i="1"/>
  <c r="J172" i="1"/>
  <c r="J171" i="1" s="1"/>
  <c r="I172" i="1"/>
  <c r="L171" i="1"/>
  <c r="K171" i="1"/>
  <c r="K165" i="1" s="1"/>
  <c r="I171" i="1"/>
  <c r="L167" i="1"/>
  <c r="K167" i="1"/>
  <c r="J167" i="1"/>
  <c r="J166" i="1" s="1"/>
  <c r="I167" i="1"/>
  <c r="L166" i="1"/>
  <c r="L165" i="1" s="1"/>
  <c r="K166" i="1"/>
  <c r="I166" i="1"/>
  <c r="I165" i="1"/>
  <c r="L163" i="1"/>
  <c r="L162" i="1" s="1"/>
  <c r="L161" i="1" s="1"/>
  <c r="K163" i="1"/>
  <c r="K162" i="1" s="1"/>
  <c r="K161" i="1" s="1"/>
  <c r="J163" i="1"/>
  <c r="I163" i="1"/>
  <c r="I162" i="1" s="1"/>
  <c r="I161" i="1" s="1"/>
  <c r="J162" i="1"/>
  <c r="J161" i="1" s="1"/>
  <c r="L158" i="1"/>
  <c r="L157" i="1" s="1"/>
  <c r="K158" i="1"/>
  <c r="J158" i="1"/>
  <c r="J157" i="1" s="1"/>
  <c r="I158" i="1"/>
  <c r="K157" i="1"/>
  <c r="I157" i="1"/>
  <c r="L153" i="1"/>
  <c r="K153" i="1"/>
  <c r="J153" i="1"/>
  <c r="J152" i="1" s="1"/>
  <c r="I153" i="1"/>
  <c r="I152" i="1" s="1"/>
  <c r="I151" i="1" s="1"/>
  <c r="I150" i="1" s="1"/>
  <c r="L152" i="1"/>
  <c r="K152" i="1"/>
  <c r="K151" i="1"/>
  <c r="K150" i="1" s="1"/>
  <c r="L147" i="1"/>
  <c r="K147" i="1"/>
  <c r="J147" i="1"/>
  <c r="I147" i="1"/>
  <c r="L146" i="1"/>
  <c r="L145" i="1" s="1"/>
  <c r="K146" i="1"/>
  <c r="J146" i="1"/>
  <c r="I146" i="1"/>
  <c r="I145" i="1" s="1"/>
  <c r="K145" i="1"/>
  <c r="J145" i="1"/>
  <c r="L143" i="1"/>
  <c r="K143" i="1"/>
  <c r="K142" i="1" s="1"/>
  <c r="J143" i="1"/>
  <c r="I143" i="1"/>
  <c r="L142" i="1"/>
  <c r="J142" i="1"/>
  <c r="I142" i="1"/>
  <c r="L139" i="1"/>
  <c r="K139" i="1"/>
  <c r="J139" i="1"/>
  <c r="J138" i="1" s="1"/>
  <c r="J137" i="1" s="1"/>
  <c r="I139" i="1"/>
  <c r="L138" i="1"/>
  <c r="L137" i="1" s="1"/>
  <c r="K138" i="1"/>
  <c r="K137" i="1" s="1"/>
  <c r="I138" i="1"/>
  <c r="I137" i="1" s="1"/>
  <c r="L134" i="1"/>
  <c r="L133" i="1" s="1"/>
  <c r="L132" i="1" s="1"/>
  <c r="K134" i="1"/>
  <c r="K133" i="1" s="1"/>
  <c r="K132" i="1" s="1"/>
  <c r="J134" i="1"/>
  <c r="J133" i="1" s="1"/>
  <c r="J132" i="1" s="1"/>
  <c r="I134" i="1"/>
  <c r="I133" i="1"/>
  <c r="I132" i="1"/>
  <c r="L129" i="1"/>
  <c r="L128" i="1" s="1"/>
  <c r="L127" i="1" s="1"/>
  <c r="K129" i="1"/>
  <c r="K128" i="1" s="1"/>
  <c r="K127" i="1" s="1"/>
  <c r="J129" i="1"/>
  <c r="J128" i="1" s="1"/>
  <c r="J127" i="1" s="1"/>
  <c r="I129" i="1"/>
  <c r="I128" i="1"/>
  <c r="I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/>
  <c r="I123" i="1" s="1"/>
  <c r="L121" i="1"/>
  <c r="L120" i="1" s="1"/>
  <c r="L119" i="1" s="1"/>
  <c r="K121" i="1"/>
  <c r="K120" i="1" s="1"/>
  <c r="K119" i="1" s="1"/>
  <c r="J121" i="1"/>
  <c r="J120" i="1" s="1"/>
  <c r="J119" i="1" s="1"/>
  <c r="I121" i="1"/>
  <c r="I120" i="1"/>
  <c r="I119" i="1" s="1"/>
  <c r="L117" i="1"/>
  <c r="L116" i="1" s="1"/>
  <c r="L115" i="1" s="1"/>
  <c r="K117" i="1"/>
  <c r="K116" i="1" s="1"/>
  <c r="K115" i="1" s="1"/>
  <c r="J117" i="1"/>
  <c r="J116" i="1" s="1"/>
  <c r="J115" i="1" s="1"/>
  <c r="I117" i="1"/>
  <c r="I116" i="1"/>
  <c r="I115" i="1" s="1"/>
  <c r="L112" i="1"/>
  <c r="L111" i="1" s="1"/>
  <c r="L110" i="1" s="1"/>
  <c r="K112" i="1"/>
  <c r="K111" i="1" s="1"/>
  <c r="K110" i="1" s="1"/>
  <c r="J112" i="1"/>
  <c r="J111" i="1" s="1"/>
  <c r="J110" i="1" s="1"/>
  <c r="I112" i="1"/>
  <c r="I111" i="1"/>
  <c r="I110" i="1"/>
  <c r="L106" i="1"/>
  <c r="K106" i="1"/>
  <c r="J106" i="1"/>
  <c r="J105" i="1" s="1"/>
  <c r="I106" i="1"/>
  <c r="L105" i="1"/>
  <c r="K105" i="1"/>
  <c r="I105" i="1"/>
  <c r="L102" i="1"/>
  <c r="K102" i="1"/>
  <c r="J102" i="1"/>
  <c r="I102" i="1"/>
  <c r="I101" i="1" s="1"/>
  <c r="I100" i="1" s="1"/>
  <c r="L101" i="1"/>
  <c r="L100" i="1" s="1"/>
  <c r="K101" i="1"/>
  <c r="K100" i="1" s="1"/>
  <c r="J101" i="1"/>
  <c r="J100" i="1" s="1"/>
  <c r="L97" i="1"/>
  <c r="K97" i="1"/>
  <c r="K96" i="1" s="1"/>
  <c r="K95" i="1" s="1"/>
  <c r="J97" i="1"/>
  <c r="J96" i="1" s="1"/>
  <c r="J95" i="1" s="1"/>
  <c r="I97" i="1"/>
  <c r="L96" i="1"/>
  <c r="I96" i="1"/>
  <c r="I95" i="1" s="1"/>
  <c r="L95" i="1"/>
  <c r="L92" i="1"/>
  <c r="K92" i="1"/>
  <c r="J92" i="1"/>
  <c r="J91" i="1" s="1"/>
  <c r="J90" i="1" s="1"/>
  <c r="J89" i="1" s="1"/>
  <c r="I92" i="1"/>
  <c r="L91" i="1"/>
  <c r="L90" i="1" s="1"/>
  <c r="L89" i="1" s="1"/>
  <c r="K91" i="1"/>
  <c r="K90" i="1" s="1"/>
  <c r="I91" i="1"/>
  <c r="I90" i="1" s="1"/>
  <c r="L85" i="1"/>
  <c r="K85" i="1"/>
  <c r="K84" i="1" s="1"/>
  <c r="K83" i="1" s="1"/>
  <c r="K82" i="1" s="1"/>
  <c r="J85" i="1"/>
  <c r="J84" i="1" s="1"/>
  <c r="J83" i="1" s="1"/>
  <c r="J82" i="1" s="1"/>
  <c r="I85" i="1"/>
  <c r="L84" i="1"/>
  <c r="L83" i="1" s="1"/>
  <c r="L82" i="1" s="1"/>
  <c r="I84" i="1"/>
  <c r="I83" i="1" s="1"/>
  <c r="I82" i="1" s="1"/>
  <c r="L80" i="1"/>
  <c r="L79" i="1" s="1"/>
  <c r="L78" i="1" s="1"/>
  <c r="K80" i="1"/>
  <c r="K79" i="1" s="1"/>
  <c r="K78" i="1" s="1"/>
  <c r="J80" i="1"/>
  <c r="J79" i="1" s="1"/>
  <c r="J78" i="1" s="1"/>
  <c r="I80" i="1"/>
  <c r="I79" i="1"/>
  <c r="I78" i="1"/>
  <c r="L74" i="1"/>
  <c r="L73" i="1" s="1"/>
  <c r="K74" i="1"/>
  <c r="K73" i="1" s="1"/>
  <c r="J74" i="1"/>
  <c r="J73" i="1" s="1"/>
  <c r="I74" i="1"/>
  <c r="I73" i="1"/>
  <c r="L69" i="1"/>
  <c r="K69" i="1"/>
  <c r="K68" i="1" s="1"/>
  <c r="J69" i="1"/>
  <c r="J68" i="1" s="1"/>
  <c r="I69" i="1"/>
  <c r="L68" i="1"/>
  <c r="I68" i="1"/>
  <c r="L64" i="1"/>
  <c r="K64" i="1"/>
  <c r="J64" i="1"/>
  <c r="J63" i="1" s="1"/>
  <c r="I64" i="1"/>
  <c r="I63" i="1" s="1"/>
  <c r="I62" i="1" s="1"/>
  <c r="I61" i="1" s="1"/>
  <c r="L63" i="1"/>
  <c r="L62" i="1" s="1"/>
  <c r="L61" i="1" s="1"/>
  <c r="K63" i="1"/>
  <c r="K62" i="1" s="1"/>
  <c r="K61" i="1" s="1"/>
  <c r="L45" i="1"/>
  <c r="L44" i="1" s="1"/>
  <c r="L43" i="1" s="1"/>
  <c r="L42" i="1" s="1"/>
  <c r="K45" i="1"/>
  <c r="K44" i="1" s="1"/>
  <c r="K43" i="1" s="1"/>
  <c r="K42" i="1" s="1"/>
  <c r="J45" i="1"/>
  <c r="J44" i="1" s="1"/>
  <c r="J43" i="1" s="1"/>
  <c r="J42" i="1" s="1"/>
  <c r="I45" i="1"/>
  <c r="I44" i="1"/>
  <c r="I43" i="1"/>
  <c r="I42" i="1"/>
  <c r="L40" i="1"/>
  <c r="L39" i="1" s="1"/>
  <c r="L38" i="1" s="1"/>
  <c r="K40" i="1"/>
  <c r="K39" i="1" s="1"/>
  <c r="K38" i="1" s="1"/>
  <c r="J40" i="1"/>
  <c r="J39" i="1" s="1"/>
  <c r="J38" i="1" s="1"/>
  <c r="I40" i="1"/>
  <c r="I39" i="1" s="1"/>
  <c r="I38" i="1" s="1"/>
  <c r="I31" i="1" s="1"/>
  <c r="L36" i="1"/>
  <c r="K36" i="1"/>
  <c r="J36" i="1"/>
  <c r="I36" i="1"/>
  <c r="L34" i="1"/>
  <c r="K34" i="1"/>
  <c r="J34" i="1"/>
  <c r="I34" i="1"/>
  <c r="L33" i="1"/>
  <c r="L32" i="1" s="1"/>
  <c r="L31" i="1" s="1"/>
  <c r="K33" i="1"/>
  <c r="K32" i="1" s="1"/>
  <c r="K31" i="1" s="1"/>
  <c r="J33" i="1"/>
  <c r="J32" i="1" s="1"/>
  <c r="I33" i="1"/>
  <c r="I32" i="1"/>
  <c r="J327" i="1" l="1"/>
  <c r="J295" i="1"/>
  <c r="J294" i="1" s="1"/>
  <c r="K262" i="1"/>
  <c r="I230" i="1"/>
  <c r="I229" i="1" s="1"/>
  <c r="K230" i="1"/>
  <c r="K229" i="1" s="1"/>
  <c r="L230" i="1"/>
  <c r="J207" i="1"/>
  <c r="I177" i="1"/>
  <c r="I176" i="1" s="1"/>
  <c r="K177" i="1"/>
  <c r="K176" i="1" s="1"/>
  <c r="J177" i="1"/>
  <c r="J176" i="1" s="1"/>
  <c r="K160" i="1"/>
  <c r="J165" i="1"/>
  <c r="I160" i="1"/>
  <c r="J160" i="1"/>
  <c r="J151" i="1"/>
  <c r="J150" i="1" s="1"/>
  <c r="I131" i="1"/>
  <c r="K131" i="1"/>
  <c r="I109" i="1"/>
  <c r="K109" i="1"/>
  <c r="I89" i="1"/>
  <c r="J62" i="1"/>
  <c r="J61" i="1" s="1"/>
  <c r="J109" i="1"/>
  <c r="L109" i="1"/>
  <c r="L178" i="1"/>
  <c r="L177" i="1" s="1"/>
  <c r="J31" i="1"/>
  <c r="J131" i="1"/>
  <c r="L151" i="1"/>
  <c r="L150" i="1" s="1"/>
  <c r="L160" i="1"/>
  <c r="K89" i="1"/>
  <c r="K30" i="1" s="1"/>
  <c r="K359" i="1" s="1"/>
  <c r="L131" i="1"/>
  <c r="L262" i="1"/>
  <c r="L229" i="1" l="1"/>
  <c r="I30" i="1"/>
  <c r="I359" i="1" s="1"/>
  <c r="L30" i="1"/>
  <c r="J30" i="1"/>
  <c r="J359" i="1" s="1"/>
  <c r="L176" i="1"/>
  <c r="L359" i="1" l="1"/>
</calcChain>
</file>

<file path=xl/sharedStrings.xml><?xml version="1.0" encoding="utf-8"?>
<sst xmlns="http://schemas.openxmlformats.org/spreadsheetml/2006/main" count="378" uniqueCount="235">
  <si>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</si>
  <si>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</si>
  <si>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</si>
  <si>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</si>
  <si>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</si>
  <si>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</si>
  <si>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</si>
  <si>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</si>
  <si>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</si>
  <si>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2019 m. birželio 30 d.</t>
  </si>
  <si>
    <t>ketvirtinė</t>
  </si>
  <si>
    <t>(metinė, ketvirtinė)</t>
  </si>
  <si>
    <t>ATASKAITA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</si>
  <si>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</si>
  <si>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</si>
  <si>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</si>
  <si>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</si>
  <si>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</si>
  <si>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</si>
  <si>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</si>
  <si>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</si>
  <si>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5BIPPVL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</si>
  <si>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</si>
  <si>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</si>
  <si>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</si>
  <si>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</si>
  <si>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</si>
  <si>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</si>
  <si>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</si>
  <si>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</si>
  <si>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</si>
  <si>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</si>
  <si>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</si>
  <si>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</si>
  <si>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</si>
  <si>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</si>
  <si>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</si>
  <si>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</si>
  <si>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</si>
  <si>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</si>
  <si>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</si>
  <si>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</si>
  <si>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</si>
  <si>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</si>
  <si>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</si>
  <si>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</si>
  <si>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</si>
  <si>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</si>
  <si>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</si>
  <si>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</si>
  <si>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</si>
  <si>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</si>
  <si>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</si>
  <si>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</si>
  <si>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</si>
  <si>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</si>
  <si>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</si>
  <si>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</si>
  <si>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</si>
  <si>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</si>
  <si>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</si>
  <si>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</si>
  <si>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</si>
  <si>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</si>
  <si>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</si>
  <si>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</si>
  <si>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</si>
  <si>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</si>
  <si>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</si>
  <si>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</si>
  <si>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</si>
  <si>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</si>
  <si>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</si>
  <si>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</si>
  <si>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</si>
  <si>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</si>
  <si>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</si>
  <si>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</si>
  <si>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</si>
  <si>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</si>
  <si>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</si>
  <si>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</si>
  <si>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</si>
  <si>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</si>
  <si>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</si>
  <si>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</si>
  <si>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</si>
  <si>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</si>
  <si>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</si>
  <si>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</si>
  <si>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</si>
  <si>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</si>
  <si>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</si>
  <si>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</si>
  <si>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</si>
  <si>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</si>
  <si>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</si>
  <si>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</si>
  <si>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</si>
  <si>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</si>
  <si>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</si>
  <si>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</si>
  <si>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</si>
  <si>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</si>
  <si>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</si>
  <si>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</si>
  <si>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</si>
  <si>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</si>
  <si>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</si>
  <si>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</si>
  <si>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</si>
  <si>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</si>
  <si>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</si>
  <si>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</si>
  <si>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</si>
  <si>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</si>
  <si>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</si>
  <si>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</si>
  <si>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</si>
  <si>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</si>
  <si>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</si>
  <si>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</si>
  <si>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</si>
  <si>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</si>
  <si>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</si>
  <si>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</si>
  <si>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</si>
  <si>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</si>
  <si>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</si>
  <si>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</si>
  <si>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</si>
  <si>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</si>
  <si>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</si>
  <si>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</si>
  <si>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</si>
  <si>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</si>
  <si>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</si>
  <si>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</si>
  <si>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</si>
  <si>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</si>
  <si>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</si>
  <si>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</si>
  <si>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</si>
  <si>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</si>
  <si>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</si>
  <si>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</si>
  <si>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</si>
  <si>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</si>
  <si>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</si>
  <si>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</si>
  <si>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</si>
  <si>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</si>
  <si>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</si>
  <si>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</si>
  <si>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</si>
  <si>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</si>
  <si>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</si>
  <si>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</si>
  <si>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</si>
  <si>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</si>
  <si>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</si>
  <si>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</si>
  <si>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</si>
  <si>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</si>
  <si>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</si>
  <si>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</si>
  <si>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</si>
  <si>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</si>
  <si>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</si>
  <si>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</si>
  <si>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</si>
  <si>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</si>
  <si>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</si>
  <si>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</si>
  <si>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</si>
  <si>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</si>
  <si>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</si>
  <si>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</si>
  <si>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</si>
  <si>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</si>
  <si>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</si>
  <si>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</si>
  <si>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</si>
  <si>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</si>
  <si>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</si>
  <si>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</si>
  <si>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</si>
  <si>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</si>
  <si>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</si>
  <si>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</si>
  <si>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</si>
  <si>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</si>
  <si>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</si>
  <si>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</si>
  <si>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</si>
  <si>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</si>
  <si>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</si>
  <si>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</si>
  <si>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</si>
  <si>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</si>
  <si>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</si>
  <si>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</si>
  <si>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</si>
  <si>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</si>
  <si>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</si>
  <si>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</si>
  <si>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</si>
  <si>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</si>
  <si>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</si>
  <si>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</si>
  <si>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</si>
  <si>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</si>
  <si>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</si>
  <si>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</si>
  <si>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</si>
  <si>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</si>
  <si>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</si>
  <si>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</si>
  <si>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</si>
  <si>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</si>
  <si>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</si>
  <si>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</si>
  <si>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</si>
  <si>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</si>
  <si>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einanti direktoriaus pareigas</t>
  </si>
  <si>
    <t xml:space="preserve">      (įstaigos vadovo ar jo įgalioto asmens pareigų  pavadinimas)</t>
  </si>
  <si>
    <t>(parašas)</t>
  </si>
  <si>
    <t>(vardas ir pavardė)</t>
  </si>
  <si>
    <t>Vyr. buhalterė</t>
  </si>
  <si>
    <t>Irena Kanapienė</t>
  </si>
  <si>
    <t xml:space="preserve">  (vyriausiasis buhalteris (buhalteris)/centralizuotos apskaitos įstaigos vadovas arba jo įgaliotas asmuo</t>
  </si>
  <si>
    <t xml:space="preserve">                                                                                           (data)</t>
  </si>
  <si>
    <t xml:space="preserve">                                                                      Švietimo paslaugų užtikrinimas ir gerinimas</t>
  </si>
  <si>
    <t>2019 m. liepos 2  d.  Nr. 2330</t>
  </si>
  <si>
    <t xml:space="preserve">           Violeta Zigmantienė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</si>
</sst>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11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" fillId="0" borderId="2" xfId="1" applyFont="1" applyFill="1" applyBorder="1" applyAlignment="1" applyProtection="1">
      <alignment horizontal="center" vertical="top"/>
    </xf>
    <xf numFmtId="164" fontId="3" fillId="0" borderId="2" xfId="1" applyNumberFormat="1" applyFont="1" applyFill="1" applyBorder="1" applyAlignment="1" applyProtection="1">
      <alignment horizontal="right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view="pageBreakPreview" topLeftCell="A9" colorId="9" zoomScale="60" zoomScaleNormal="100" workbookViewId="0">
      <selection activeCell="G20" sqref="G20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3" t="s">
        <v>7</v>
      </c>
      <c r="B7" s="174"/>
      <c r="C7" s="174"/>
      <c r="D7" s="174"/>
      <c r="E7" s="174"/>
      <c r="F7" s="175"/>
      <c r="G7" s="174"/>
      <c r="H7" s="174"/>
      <c r="I7" s="174"/>
      <c r="J7" s="174"/>
      <c r="K7" s="174"/>
      <c r="L7" s="174"/>
    </row>
    <row r="8" spans="1:13" ht="14.25" customHeight="1" x14ac:dyDescent="0.25">
      <c r="A8" s="13"/>
      <c r="B8" s="14"/>
      <c r="C8" s="14"/>
      <c r="D8" s="14"/>
      <c r="E8" s="14"/>
      <c r="F8" s="15"/>
      <c r="G8" s="176" t="s">
        <v>8</v>
      </c>
      <c r="H8" s="176"/>
      <c r="I8" s="176"/>
      <c r="J8" s="176"/>
      <c r="K8" s="176"/>
      <c r="L8" s="14"/>
    </row>
    <row r="9" spans="1:13" ht="16.5" customHeight="1" x14ac:dyDescent="0.25">
      <c r="A9" s="177" t="s">
        <v>9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</row>
    <row r="10" spans="1:13" ht="15.75" customHeight="1" x14ac:dyDescent="0.25">
      <c r="G10" s="178" t="s">
        <v>10</v>
      </c>
      <c r="H10" s="178"/>
      <c r="I10" s="178"/>
      <c r="J10" s="178"/>
      <c r="K10" s="178"/>
    </row>
    <row r="11" spans="1:13" ht="12" customHeight="1" x14ac:dyDescent="0.25">
      <c r="G11" s="179" t="s">
        <v>11</v>
      </c>
      <c r="H11" s="179"/>
      <c r="I11" s="179"/>
      <c r="J11" s="179"/>
      <c r="K11" s="179"/>
    </row>
    <row r="12" spans="1:13" ht="9" customHeight="1" x14ac:dyDescent="0.25"/>
    <row r="13" spans="1:13" ht="12" customHeight="1" x14ac:dyDescent="0.25">
      <c r="B13" s="177" t="s">
        <v>12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</row>
    <row r="14" spans="1:13" ht="12" customHeight="1" x14ac:dyDescent="0.25">
      <c r="K14" s="3"/>
      <c r="L14" s="3"/>
    </row>
    <row r="15" spans="1:13" ht="12.75" customHeight="1" x14ac:dyDescent="0.25">
      <c r="G15" s="180" t="s">
        <v>233</v>
      </c>
      <c r="H15" s="181"/>
      <c r="I15" s="181"/>
      <c r="J15" s="181"/>
      <c r="K15" s="181"/>
    </row>
    <row r="16" spans="1:13" ht="11.25" customHeight="1" x14ac:dyDescent="0.25">
      <c r="G16" s="182" t="s">
        <v>231</v>
      </c>
      <c r="H16" s="183"/>
      <c r="I16" s="183"/>
      <c r="J16" s="183"/>
      <c r="K16" s="183"/>
    </row>
    <row r="17" spans="1:13" ht="15" customHeight="1" x14ac:dyDescent="0.25">
      <c r="B17" s="1"/>
      <c r="C17" s="1"/>
      <c r="D17" s="1"/>
      <c r="E17" s="184" t="s">
        <v>232</v>
      </c>
      <c r="F17" s="185"/>
      <c r="G17" s="186"/>
      <c r="H17" s="186"/>
      <c r="I17" s="186"/>
      <c r="J17" s="186"/>
      <c r="K17" s="186"/>
      <c r="L17" s="1"/>
    </row>
    <row r="18" spans="1:13" ht="12" customHeight="1" x14ac:dyDescent="0.25">
      <c r="A18" s="187" t="s">
        <v>13</v>
      </c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</row>
    <row r="19" spans="1:13" ht="12" customHeight="1" x14ac:dyDescent="0.25">
      <c r="J19" s="17"/>
      <c r="K19" s="18"/>
      <c r="L19" s="19" t="s">
        <v>14</v>
      </c>
    </row>
    <row r="20" spans="1:13" ht="11.25" customHeight="1" x14ac:dyDescent="0.25">
      <c r="J20" s="20" t="s">
        <v>15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16</v>
      </c>
      <c r="L21" s="21"/>
    </row>
    <row r="22" spans="1:13" ht="12.75" customHeight="1" x14ac:dyDescent="0.25">
      <c r="C22" s="188"/>
      <c r="D22" s="189"/>
      <c r="E22" s="189"/>
      <c r="F22" s="190"/>
      <c r="G22" s="189"/>
      <c r="H22" s="189"/>
      <c r="I22" s="189"/>
      <c r="K22" s="23" t="s">
        <v>17</v>
      </c>
      <c r="L22" s="25" t="s">
        <v>18</v>
      </c>
    </row>
    <row r="23" spans="1:13" ht="12" customHeight="1" x14ac:dyDescent="0.25">
      <c r="G23" s="10"/>
      <c r="H23" s="26"/>
      <c r="J23" s="27" t="s">
        <v>19</v>
      </c>
      <c r="K23" s="28">
        <v>0</v>
      </c>
      <c r="L23" s="21">
        <v>1</v>
      </c>
    </row>
    <row r="24" spans="1:13" ht="12.75" customHeight="1" x14ac:dyDescent="0.25">
      <c r="G24" s="29" t="s">
        <v>20</v>
      </c>
      <c r="H24" s="30"/>
      <c r="I24" s="31"/>
      <c r="J24" s="32"/>
      <c r="K24" s="21"/>
      <c r="L24" s="21" t="s">
        <v>21</v>
      </c>
    </row>
    <row r="25" spans="1:13" ht="13.5" customHeight="1" x14ac:dyDescent="0.25">
      <c r="G25" s="172" t="s">
        <v>22</v>
      </c>
      <c r="H25" s="172"/>
      <c r="I25" s="33">
        <v>9</v>
      </c>
      <c r="J25" s="34">
        <v>2</v>
      </c>
      <c r="K25" s="21">
        <v>1</v>
      </c>
      <c r="L25" s="21">
        <v>1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23</v>
      </c>
    </row>
    <row r="27" spans="1:13" ht="24" customHeight="1" x14ac:dyDescent="0.25">
      <c r="A27" s="197" t="s">
        <v>24</v>
      </c>
      <c r="B27" s="198"/>
      <c r="C27" s="198"/>
      <c r="D27" s="198"/>
      <c r="E27" s="198"/>
      <c r="F27" s="198"/>
      <c r="G27" s="201" t="s">
        <v>25</v>
      </c>
      <c r="H27" s="203" t="s">
        <v>26</v>
      </c>
      <c r="I27" s="205" t="s">
        <v>27</v>
      </c>
      <c r="J27" s="206"/>
      <c r="K27" s="207" t="s">
        <v>28</v>
      </c>
      <c r="L27" s="209" t="s">
        <v>29</v>
      </c>
    </row>
    <row r="28" spans="1:13" ht="46.5" customHeight="1" x14ac:dyDescent="0.25">
      <c r="A28" s="199"/>
      <c r="B28" s="200"/>
      <c r="C28" s="200"/>
      <c r="D28" s="200"/>
      <c r="E28" s="200"/>
      <c r="F28" s="200"/>
      <c r="G28" s="202"/>
      <c r="H28" s="204"/>
      <c r="I28" s="40" t="s">
        <v>30</v>
      </c>
      <c r="J28" s="41" t="s">
        <v>31</v>
      </c>
      <c r="K28" s="208"/>
      <c r="L28" s="210"/>
    </row>
    <row r="29" spans="1:13" ht="11.25" customHeight="1" x14ac:dyDescent="0.25">
      <c r="A29" s="191" t="s">
        <v>32</v>
      </c>
      <c r="B29" s="192"/>
      <c r="C29" s="192"/>
      <c r="D29" s="192"/>
      <c r="E29" s="192"/>
      <c r="F29" s="193"/>
      <c r="G29" s="42">
        <v>2</v>
      </c>
      <c r="H29" s="43">
        <v>3</v>
      </c>
      <c r="I29" s="44" t="s">
        <v>33</v>
      </c>
      <c r="J29" s="45" t="s">
        <v>34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35</v>
      </c>
      <c r="H30" s="42">
        <v>1</v>
      </c>
      <c r="I30" s="53">
        <f>SUM(I31+I42+I61+I82+I89+I109+I131+I150+I160)</f>
        <v>600</v>
      </c>
      <c r="J30" s="53">
        <f>SUM(J31+J42+J61+J82+J89+J109+J131+J150+J160)</f>
        <v>600</v>
      </c>
      <c r="K30" s="54">
        <f>SUM(K31+K42+K61+K82+K89+K109+K131+K150+K160)</f>
        <v>150</v>
      </c>
      <c r="L30" s="53">
        <f>SUM(L31+L42+L61+L82+L89+L109+L131+L150+L160)</f>
        <v>150</v>
      </c>
    </row>
    <row r="31" spans="1:13" ht="16.5" hidden="1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36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3" ht="14.25" hidden="1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37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M32" s="68"/>
    </row>
    <row r="33" spans="1:15" ht="13.5" hidden="1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37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M33" s="68"/>
      <c r="N33" s="68"/>
    </row>
    <row r="34" spans="1:15" ht="14.25" hidden="1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38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M34" s="68"/>
      <c r="N34" s="68"/>
    </row>
    <row r="35" spans="1:15" ht="14.25" hidden="1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38</v>
      </c>
      <c r="H35" s="42">
        <v>6</v>
      </c>
      <c r="I35" s="72"/>
      <c r="J35" s="73"/>
      <c r="K35" s="73"/>
      <c r="L35" s="73"/>
      <c r="M35" s="68"/>
      <c r="N35" s="68"/>
    </row>
    <row r="36" spans="1:15" ht="12.75" hidden="1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39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hidden="1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39</v>
      </c>
      <c r="H37" s="42">
        <v>8</v>
      </c>
      <c r="I37" s="73"/>
      <c r="J37" s="74"/>
      <c r="K37" s="73"/>
      <c r="L37" s="74"/>
      <c r="M37" s="68"/>
      <c r="N37" s="68"/>
    </row>
    <row r="38" spans="1:15" ht="13.5" hidden="1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40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M38" s="68"/>
      <c r="N38" s="68"/>
    </row>
    <row r="39" spans="1:15" ht="15.75" hidden="1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40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M39" s="68"/>
    </row>
    <row r="40" spans="1:15" ht="13.5" hidden="1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40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M40" s="68"/>
      <c r="N40" s="68"/>
    </row>
    <row r="41" spans="1:15" ht="14.25" hidden="1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40</v>
      </c>
      <c r="H41" s="42">
        <v>12</v>
      </c>
      <c r="I41" s="74"/>
      <c r="J41" s="73"/>
      <c r="K41" s="73"/>
      <c r="L41" s="73"/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41</v>
      </c>
      <c r="H42" s="42">
        <v>13</v>
      </c>
      <c r="I42" s="77">
        <f t="shared" ref="I42:L44" si="2">I43</f>
        <v>600</v>
      </c>
      <c r="J42" s="78">
        <f t="shared" si="2"/>
        <v>600</v>
      </c>
      <c r="K42" s="77">
        <f t="shared" si="2"/>
        <v>150</v>
      </c>
      <c r="L42" s="77">
        <f t="shared" si="2"/>
        <v>150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41</v>
      </c>
      <c r="H43" s="42">
        <v>14</v>
      </c>
      <c r="I43" s="53">
        <f t="shared" si="2"/>
        <v>600</v>
      </c>
      <c r="J43" s="54">
        <f t="shared" si="2"/>
        <v>600</v>
      </c>
      <c r="K43" s="53">
        <f t="shared" si="2"/>
        <v>150</v>
      </c>
      <c r="L43" s="54">
        <f t="shared" si="2"/>
        <v>150</v>
      </c>
      <c r="M43" s="68"/>
      <c r="O43" s="68"/>
    </row>
    <row r="44" spans="1:15" ht="15.75" hidden="1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41</v>
      </c>
      <c r="H44" s="42">
        <v>15</v>
      </c>
      <c r="I44" s="53">
        <f t="shared" si="2"/>
        <v>600</v>
      </c>
      <c r="J44" s="54">
        <f t="shared" si="2"/>
        <v>600</v>
      </c>
      <c r="K44" s="62">
        <f t="shared" si="2"/>
        <v>150</v>
      </c>
      <c r="L44" s="62">
        <f t="shared" si="2"/>
        <v>150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41</v>
      </c>
      <c r="H45" s="42">
        <v>16</v>
      </c>
      <c r="I45" s="84">
        <f>SUM(I46:I60)</f>
        <v>600</v>
      </c>
      <c r="J45" s="84">
        <f>SUM(J46:J60)</f>
        <v>600</v>
      </c>
      <c r="K45" s="85">
        <f>SUM(K46:K60)</f>
        <v>150</v>
      </c>
      <c r="L45" s="85">
        <f>SUM(L46:L60)</f>
        <v>150</v>
      </c>
      <c r="M45" s="68"/>
      <c r="N45" s="68"/>
    </row>
    <row r="46" spans="1:15" ht="15.75" hidden="1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42</v>
      </c>
      <c r="H46" s="42">
        <v>17</v>
      </c>
      <c r="I46" s="73"/>
      <c r="J46" s="73"/>
      <c r="K46" s="73"/>
      <c r="L46" s="73"/>
      <c r="M46" s="68"/>
      <c r="N46" s="68"/>
    </row>
    <row r="47" spans="1:15" ht="26.25" hidden="1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43</v>
      </c>
      <c r="H47" s="42">
        <v>18</v>
      </c>
      <c r="I47" s="73"/>
      <c r="J47" s="73"/>
      <c r="K47" s="73"/>
      <c r="L47" s="73"/>
      <c r="M47" s="68"/>
      <c r="N47" s="68"/>
    </row>
    <row r="48" spans="1:15" ht="26.25" hidden="1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44</v>
      </c>
      <c r="H48" s="42">
        <v>19</v>
      </c>
      <c r="I48" s="73"/>
      <c r="J48" s="73"/>
      <c r="K48" s="73"/>
      <c r="L48" s="73"/>
      <c r="M48" s="68"/>
      <c r="N48" s="68"/>
    </row>
    <row r="49" spans="1:15" ht="27" hidden="1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45</v>
      </c>
      <c r="H49" s="42">
        <v>20</v>
      </c>
      <c r="I49" s="73"/>
      <c r="J49" s="73"/>
      <c r="K49" s="73"/>
      <c r="L49" s="73"/>
      <c r="M49" s="68"/>
      <c r="N49" s="68"/>
    </row>
    <row r="50" spans="1:15" ht="26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46</v>
      </c>
      <c r="H50" s="42">
        <v>21</v>
      </c>
      <c r="I50" s="73"/>
      <c r="J50" s="73"/>
      <c r="K50" s="73"/>
      <c r="L50" s="73"/>
      <c r="M50" s="68"/>
      <c r="N50" s="68"/>
    </row>
    <row r="51" spans="1:15" ht="12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47</v>
      </c>
      <c r="H51" s="42">
        <v>22</v>
      </c>
      <c r="I51" s="74"/>
      <c r="J51" s="73"/>
      <c r="K51" s="73"/>
      <c r="L51" s="73"/>
      <c r="M51" s="68"/>
      <c r="N51" s="68"/>
    </row>
    <row r="52" spans="1:15" ht="15.7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48</v>
      </c>
      <c r="H52" s="42">
        <v>23</v>
      </c>
      <c r="I52" s="96"/>
      <c r="J52" s="73"/>
      <c r="K52" s="73"/>
      <c r="L52" s="73"/>
      <c r="M52" s="68"/>
      <c r="N52" s="68"/>
    </row>
    <row r="53" spans="1:15" ht="25.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49</v>
      </c>
      <c r="H53" s="42">
        <v>24</v>
      </c>
      <c r="I53" s="74"/>
      <c r="J53" s="74"/>
      <c r="K53" s="74"/>
      <c r="L53" s="74"/>
      <c r="M53" s="68"/>
      <c r="N53" s="68"/>
    </row>
    <row r="54" spans="1:15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50</v>
      </c>
      <c r="H54" s="42">
        <v>25</v>
      </c>
      <c r="I54" s="74"/>
      <c r="J54" s="73"/>
      <c r="K54" s="73"/>
      <c r="L54" s="73"/>
      <c r="M54" s="68"/>
      <c r="N54" s="68"/>
    </row>
    <row r="55" spans="1:15" ht="15.7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51</v>
      </c>
      <c r="H55" s="42">
        <v>26</v>
      </c>
      <c r="I55" s="74"/>
      <c r="J55" s="73"/>
      <c r="K55" s="73"/>
      <c r="L55" s="73"/>
      <c r="M55" s="68"/>
      <c r="N55" s="68"/>
    </row>
    <row r="56" spans="1:15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52</v>
      </c>
      <c r="H56" s="42">
        <v>27</v>
      </c>
      <c r="I56" s="74"/>
      <c r="J56" s="74"/>
      <c r="K56" s="74"/>
      <c r="L56" s="74"/>
      <c r="M56" s="68"/>
      <c r="N56" s="68"/>
    </row>
    <row r="57" spans="1:15" ht="14.25" hidden="1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53</v>
      </c>
      <c r="H57" s="42">
        <v>28</v>
      </c>
      <c r="I57" s="74"/>
      <c r="J57" s="73"/>
      <c r="K57" s="73"/>
      <c r="L57" s="73"/>
      <c r="M57" s="68"/>
      <c r="N57" s="68"/>
    </row>
    <row r="58" spans="1:15" ht="27.75" hidden="1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54</v>
      </c>
      <c r="H58" s="42">
        <v>29</v>
      </c>
      <c r="I58" s="74"/>
      <c r="J58" s="73"/>
      <c r="K58" s="73"/>
      <c r="L58" s="73"/>
      <c r="M58" s="68"/>
      <c r="N58" s="68"/>
    </row>
    <row r="59" spans="1:15" ht="12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55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56</v>
      </c>
      <c r="H60" s="42">
        <v>31</v>
      </c>
      <c r="I60" s="74">
        <v>600</v>
      </c>
      <c r="J60" s="73">
        <v>600</v>
      </c>
      <c r="K60" s="73">
        <v>150</v>
      </c>
      <c r="L60" s="73">
        <v>150</v>
      </c>
      <c r="M60" s="68"/>
      <c r="N60" s="68"/>
    </row>
    <row r="61" spans="1:15" ht="14.25" hidden="1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57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hidden="1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58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59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59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60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61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62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63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63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60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61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62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64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65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66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67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68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69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69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69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69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70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71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71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71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72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73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74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75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76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76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76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77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78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79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79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79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80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81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82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83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83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83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84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85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85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85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86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87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88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88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88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89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90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91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91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91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91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92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92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92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92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93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93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93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93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94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95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94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96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97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0</v>
      </c>
      <c r="L131" s="53">
        <f>SUM(L132+L137+L145)</f>
        <v>0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98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98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98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99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100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101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102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102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103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104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105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105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105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106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106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106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107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108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109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109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110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110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111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112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113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114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114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114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115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116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117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117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117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118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119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120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121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122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123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124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125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126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127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128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129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130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131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132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133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133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134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134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135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136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137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138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138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139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140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141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142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142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143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144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145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146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146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146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147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147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147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148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149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150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151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152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153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153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153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154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154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155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156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157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158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159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154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160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160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161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161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162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162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162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163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164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165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166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167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168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169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169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170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171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172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173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174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175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176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176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177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178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179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179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180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181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182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182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183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184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185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185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185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186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186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186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187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187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188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189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190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191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169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169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192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171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172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173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174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193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194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194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195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196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197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197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198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199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200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200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201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202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203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203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203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186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186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186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187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187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188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189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204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205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191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169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169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192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171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172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173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206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193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207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207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208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209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210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210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211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212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213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213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214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215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216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216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217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186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186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186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218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218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219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220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221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168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168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169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192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171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172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173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174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193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207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207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208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209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210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210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211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212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213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213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214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222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216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216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216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186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186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186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218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218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219</v>
      </c>
      <c r="H357" s="42">
        <v>328</v>
      </c>
      <c r="I357" s="140"/>
      <c r="J357" s="140"/>
      <c r="K357" s="140"/>
      <c r="L357" s="139"/>
    </row>
    <row r="358" spans="1:12" ht="30" hidden="1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220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223</v>
      </c>
      <c r="H359" s="42">
        <v>330</v>
      </c>
      <c r="I359" s="122">
        <f>SUM(I30+I176)</f>
        <v>600</v>
      </c>
      <c r="J359" s="122">
        <f>SUM(J30+J176)</f>
        <v>600</v>
      </c>
      <c r="K359" s="122">
        <f>SUM(K30+K176)</f>
        <v>150</v>
      </c>
      <c r="L359" s="122">
        <f>SUM(L30+L176)</f>
        <v>150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224</v>
      </c>
      <c r="H361" s="16"/>
      <c r="I361" s="161"/>
      <c r="J361" s="159"/>
      <c r="K361" s="171" t="s">
        <v>234</v>
      </c>
      <c r="L361" s="161"/>
    </row>
    <row r="362" spans="1:12" ht="18.75" customHeight="1" x14ac:dyDescent="0.25">
      <c r="A362" s="162"/>
      <c r="B362" s="162"/>
      <c r="C362" s="162"/>
      <c r="D362" s="163" t="s">
        <v>225</v>
      </c>
      <c r="E362" s="1"/>
      <c r="F362" s="24"/>
      <c r="G362" s="1"/>
      <c r="H362" s="164"/>
      <c r="I362" s="165" t="s">
        <v>226</v>
      </c>
      <c r="K362" s="194" t="s">
        <v>227</v>
      </c>
      <c r="L362" s="194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228</v>
      </c>
      <c r="I364" s="166"/>
      <c r="K364" s="170" t="s">
        <v>229</v>
      </c>
      <c r="L364" s="167"/>
    </row>
    <row r="365" spans="1:12" ht="26.25" customHeight="1" x14ac:dyDescent="0.25">
      <c r="D365" s="195" t="s">
        <v>230</v>
      </c>
      <c r="E365" s="196"/>
      <c r="F365" s="196"/>
      <c r="G365" s="196"/>
      <c r="H365" s="168"/>
      <c r="I365" s="169" t="s">
        <v>226</v>
      </c>
      <c r="K365" s="194" t="s">
        <v>227</v>
      </c>
      <c r="L365" s="194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scale="80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2019-07-10T11:26:00Z</cp:lastPrinted>
  <dcterms:modified xsi:type="dcterms:W3CDTF">2019-07-10T11:26:14Z</dcterms:modified>
</cp:coreProperties>
</file>